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" sheetId="1" state="visible" r:id="rId3"/>
    <sheet name="Alumnos" sheetId="2" state="visible" r:id="rId4"/>
    <sheet name="Evaluaciones" sheetId="3" state="visible" r:id="rId5"/>
    <sheet name="Asistencia" sheetId="4" state="visible" r:id="rId6"/>
    <sheet name="Registro de clas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<sst xmlns="http://schemas.openxmlformats.org/spreadsheetml/2006/main" count="107" uniqueCount="101">
  <si>
    <t xml:space="preserve">Seguimiento de alumnos · Circuitos Funcionales Pro</t>
  </si>
  <si>
    <t xml:space="preserve">Bono 2 · Be Trainer Pro</t>
  </si>
  <si>
    <t xml:space="preserve">1. Alumnos</t>
  </si>
  <si>
    <t xml:space="preserve">Carga a cada alumno una sola vez. Su nombre aparece solo en las demás hojas.</t>
  </si>
  <si>
    <t xml:space="preserve">2. Evaluaciones</t>
  </si>
  <si>
    <t xml:space="preserve">Anota los 4 tests en la semana 1 y en la semana 12. La mejora se calcula sola.</t>
  </si>
  <si>
    <t xml:space="preserve">3. Asistencia</t>
  </si>
  <si>
    <t xml:space="preserve">Escribe una x en cada clase a la que asistió. Indica arriba cuántas clases diste.</t>
  </si>
  <si>
    <t xml:space="preserve">4. Registro de clases</t>
  </si>
  <si>
    <t xml:space="preserve">Una fila por clase: qué clase diste, cuántos vinieron y el RPE promedio del grupo.</t>
  </si>
  <si>
    <t xml:space="preserve">Colores</t>
  </si>
  <si>
    <t xml:space="preserve">Celdas amarillas: para completar. Celdas grises: se calculan solas (no las borres).</t>
  </si>
  <si>
    <t xml:space="preserve">Ejemplo</t>
  </si>
  <si>
    <t xml:space="preserve">La fila 1 de cada hoja trae un alumno de ejemplo: reemplázalo con tus datos.</t>
  </si>
  <si>
    <t xml:space="preserve">Alumnos</t>
  </si>
  <si>
    <t xml:space="preserve">Datos de la ficha de ingreso</t>
  </si>
  <si>
    <t xml:space="preserve">Nº</t>
  </si>
  <si>
    <t xml:space="preserve">Nombre y apellido</t>
  </si>
  <si>
    <t xml:space="preserve">WhatsApp</t>
  </si>
  <si>
    <t xml:space="preserve">Fecha de inicio</t>
  </si>
  <si>
    <t xml:space="preserve">Objetivo principal</t>
  </si>
  <si>
    <t xml:space="preserve">Cuestionario de salud</t>
  </si>
  <si>
    <t xml:space="preserve">Lesiones / observaciones</t>
  </si>
  <si>
    <t xml:space="preserve">Laura Gómez (ejemplo)</t>
  </si>
  <si>
    <t xml:space="preserve">+54 9 11 5555-5555</t>
  </si>
  <si>
    <t xml:space="preserve">Ganar fuerza</t>
  </si>
  <si>
    <t xml:space="preserve">Sin observaciones</t>
  </si>
  <si>
    <t xml:space="preserve">Molestia leve en rodilla derecha</t>
  </si>
  <si>
    <t xml:space="preserve">Evaluaciones</t>
  </si>
  <si>
    <t xml:space="preserve">Semana 1 y semana 12 · la mejora se calcula sola</t>
  </si>
  <si>
    <t xml:space="preserve">Alumno</t>
  </si>
  <si>
    <t xml:space="preserve">Sentadillas 30 s (reps)
Semana 1</t>
  </si>
  <si>
    <t xml:space="preserve">Sentadillas 30 s (reps)
Semana 12</t>
  </si>
  <si>
    <t xml:space="preserve">Mejora</t>
  </si>
  <si>
    <t xml:space="preserve">Flexiones (reps)
Semana 1</t>
  </si>
  <si>
    <t xml:space="preserve">Flexiones (reps)
Semana 12</t>
  </si>
  <si>
    <t xml:space="preserve">Plancha (seg)
Semana 1</t>
  </si>
  <si>
    <t xml:space="preserve">Plancha (seg)
Semana 12</t>
  </si>
  <si>
    <t xml:space="preserve">6 minutos (m)
Semana 1</t>
  </si>
  <si>
    <t xml:space="preserve">6 minutos (m)
Semana 12</t>
  </si>
  <si>
    <t xml:space="preserve">Altura del banco (flexiones)</t>
  </si>
  <si>
    <t xml:space="preserve">45 cm</t>
  </si>
  <si>
    <t xml:space="preserve">Promedio del grupo</t>
  </si>
  <si>
    <t xml:space="preserve">Asistencia del ciclo</t>
  </si>
  <si>
    <t xml:space="preserve">Escribe una x en cada clase a la que asistió el alumno</t>
  </si>
  <si>
    <t xml:space="preserve">Clases dadas hasta hoy:</t>
  </si>
  <si>
    <t xml:space="preserve">S1
C1</t>
  </si>
  <si>
    <t xml:space="preserve">S1
C2</t>
  </si>
  <si>
    <t xml:space="preserve">S1
C3</t>
  </si>
  <si>
    <t xml:space="preserve">S2
C4</t>
  </si>
  <si>
    <t xml:space="preserve">S2
C5</t>
  </si>
  <si>
    <t xml:space="preserve">S2
C6</t>
  </si>
  <si>
    <t xml:space="preserve">S3
C7</t>
  </si>
  <si>
    <t xml:space="preserve">S3
C8</t>
  </si>
  <si>
    <t xml:space="preserve">S3
C9</t>
  </si>
  <si>
    <t xml:space="preserve">S4
C10</t>
  </si>
  <si>
    <t xml:space="preserve">S4
C11</t>
  </si>
  <si>
    <t xml:space="preserve">S4
C12</t>
  </si>
  <si>
    <t xml:space="preserve">S5
C13</t>
  </si>
  <si>
    <t xml:space="preserve">S5
C14</t>
  </si>
  <si>
    <t xml:space="preserve">S5
C15</t>
  </si>
  <si>
    <t xml:space="preserve">S6
C16</t>
  </si>
  <si>
    <t xml:space="preserve">S6
C17</t>
  </si>
  <si>
    <t xml:space="preserve">S6
C18</t>
  </si>
  <si>
    <t xml:space="preserve">S7
C19</t>
  </si>
  <si>
    <t xml:space="preserve">S7
C20</t>
  </si>
  <si>
    <t xml:space="preserve">S7
C21</t>
  </si>
  <si>
    <t xml:space="preserve">S8
C22</t>
  </si>
  <si>
    <t xml:space="preserve">S8
C23</t>
  </si>
  <si>
    <t xml:space="preserve">S8
C24</t>
  </si>
  <si>
    <t xml:space="preserve">S9
C25</t>
  </si>
  <si>
    <t xml:space="preserve">S9
C26</t>
  </si>
  <si>
    <t xml:space="preserve">S9
C27</t>
  </si>
  <si>
    <t xml:space="preserve">S10
C28</t>
  </si>
  <si>
    <t xml:space="preserve">S10
C29</t>
  </si>
  <si>
    <t xml:space="preserve">S10
C30</t>
  </si>
  <si>
    <t xml:space="preserve">S11
C31</t>
  </si>
  <si>
    <t xml:space="preserve">S11
C32</t>
  </si>
  <si>
    <t xml:space="preserve">S11
C33</t>
  </si>
  <si>
    <t xml:space="preserve">S12
C34</t>
  </si>
  <si>
    <t xml:space="preserve">S12
C35</t>
  </si>
  <si>
    <t xml:space="preserve">S12
C36</t>
  </si>
  <si>
    <t xml:space="preserve">Total</t>
  </si>
  <si>
    <t xml:space="preserve">% asistencia</t>
  </si>
  <si>
    <t xml:space="preserve">x</t>
  </si>
  <si>
    <t xml:space="preserve">Menos de 60 %: envíale el mensaje de reactivación del Bono 3.</t>
  </si>
  <si>
    <t xml:space="preserve">Registro de clases</t>
  </si>
  <si>
    <t xml:space="preserve">Una fila por clase dada</t>
  </si>
  <si>
    <t xml:space="preserve">Semana</t>
  </si>
  <si>
    <t xml:space="preserve">Día</t>
  </si>
  <si>
    <t xml:space="preserve">Fecha</t>
  </si>
  <si>
    <t xml:space="preserve">Clase (código y nombre)</t>
  </si>
  <si>
    <t xml:space="preserve">Asistentes</t>
  </si>
  <si>
    <t xml:space="preserve">RPE promedio (0-10)</t>
  </si>
  <si>
    <t xml:space="preserve">¿Se hizo completa?</t>
  </si>
  <si>
    <t xml:space="preserve">Observaciones y ajustes</t>
  </si>
  <si>
    <t xml:space="preserve">CL-061 Energía al aire libre 02</t>
  </si>
  <si>
    <t xml:space="preserve">Sí</t>
  </si>
  <si>
    <t xml:space="preserve">Evaluación inicial + clase con una vuelta menos</t>
  </si>
  <si>
    <t xml:space="preserve">RPE promedio del ciclo:</t>
  </si>
  <si>
    <t xml:space="preserve">Asistencia promedio por clase: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</si>
</sst>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\+0%;\-0%;0%"/>
    <numFmt numFmtId="167" formatCode="0.0"/>
    <numFmt numFmtId="168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C1535"/>
      <name val="Arial"/>
      <family val="0"/>
      <charset val="1"/>
    </font>
    <font>
      <sz val="10"/>
      <color rgb="FF5D6B8C"/>
      <name val="Arial"/>
      <family val="0"/>
      <charset val="1"/>
    </font>
    <font>
      <b val="true"/>
      <sz val="11"/>
      <color rgb="FF0C153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D6B8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BEA"/>
        <bgColor rgb="FFFFFFFF"/>
      </patternFill>
    </fill>
    <fill>
      <patternFill patternType="solid">
        <fgColor rgb="FF0C1535"/>
        <bgColor rgb="FF000000"/>
      </patternFill>
    </fill>
    <fill>
      <patternFill patternType="solid">
        <fgColor rgb="FFEEF2F9"/>
        <bgColor rgb="FFDCF5E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16A34A"/>
      </font>
      <fill>
        <patternFill>
          <bgColor rgb="FFDCF5E5"/>
        </patternFill>
      </fill>
    </dxf>
    <dxf>
      <font>
        <b val="1"/>
        <color rgb="FFC2185B"/>
      </font>
      <fill>
        <patternFill>
          <bgColor rgb="FFFDE7F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2185B"/>
      <rgbColor rgb="FFFFFBEA"/>
      <rgbColor rgb="FFEEF2F9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7F0"/>
      <rgbColor rgb="FFDCF5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6B8C"/>
      <rgbColor rgb="FF969696"/>
      <rgbColor rgb="FF0C1535"/>
      <rgbColor rgb="FF16A34A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25.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5" t="s">
        <v>4</v>
      </c>
      <c r="B5" s="4" t="s">
        <v>5</v>
      </c>
    </row>
    <row r="6" customFormat="false" ht="15" hidden="false" customHeight="false" outlineLevel="0" collapsed="false">
      <c r="A6" s="5" t="s">
        <v>6</v>
      </c>
      <c r="B6" s="4" t="s">
        <v>7</v>
      </c>
    </row>
    <row r="7" customFormat="false" ht="15" hidden="false" customHeight="false" outlineLevel="0" collapsed="false">
      <c r="A7" s="5" t="s">
        <v>8</v>
      </c>
      <c r="B7" s="4" t="s">
        <v>9</v>
      </c>
    </row>
    <row r="8" customFormat="false" ht="15" hidden="false" customHeight="false" outlineLevel="0" collapsed="false">
      <c r="A8" s="5" t="s">
        <v>10</v>
      </c>
      <c r="B8" s="4" t="s">
        <v>11</v>
      </c>
    </row>
    <row r="9" customFormat="false" ht="15" hidden="false" customHeight="false" outlineLevel="0" collapsed="false">
      <c r="A9" s="5" t="s">
        <v>12</v>
      </c>
      <c r="B9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20"/>
    <col collapsed="false" customWidth="true" hidden="false" outlineLevel="0" max="7" min="7" style="0" width="40"/>
  </cols>
  <sheetData>
    <row r="1" customFormat="false" ht="25.5" hidden="false" customHeight="tru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33.75" hidden="false" customHeight="true" outlineLevel="0" collapsed="false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customFormat="false" ht="15" hidden="false" customHeight="false" outlineLevel="0" collapsed="false">
      <c r="A5" s="7" t="n">
        <v>1</v>
      </c>
      <c r="B5" s="8" t="s">
        <v>23</v>
      </c>
      <c r="C5" s="8" t="s">
        <v>24</v>
      </c>
      <c r="D5" s="9" t="n">
        <f aca="false">DATE(2026,10,5)</f>
        <v>46300</v>
      </c>
      <c r="E5" s="8" t="s">
        <v>25</v>
      </c>
      <c r="F5" s="8" t="s">
        <v>26</v>
      </c>
      <c r="G5" s="8" t="s">
        <v>27</v>
      </c>
    </row>
    <row r="6" customFormat="false" ht="15" hidden="false" customHeight="false" outlineLevel="0" collapsed="false">
      <c r="A6" s="7" t="n">
        <v>2</v>
      </c>
      <c r="B6" s="8"/>
      <c r="C6" s="8"/>
      <c r="D6" s="9"/>
      <c r="E6" s="8"/>
      <c r="F6" s="8"/>
      <c r="G6" s="8"/>
    </row>
    <row r="7" customFormat="false" ht="15" hidden="false" customHeight="false" outlineLevel="0" collapsed="false">
      <c r="A7" s="7" t="n">
        <v>3</v>
      </c>
      <c r="B7" s="8"/>
      <c r="C7" s="8"/>
      <c r="D7" s="9"/>
      <c r="E7" s="8"/>
      <c r="F7" s="8"/>
      <c r="G7" s="8"/>
    </row>
    <row r="8" customFormat="false" ht="15" hidden="false" customHeight="false" outlineLevel="0" collapsed="false">
      <c r="A8" s="7" t="n">
        <v>4</v>
      </c>
      <c r="B8" s="8"/>
      <c r="C8" s="8"/>
      <c r="D8" s="9"/>
      <c r="E8" s="8"/>
      <c r="F8" s="8"/>
      <c r="G8" s="8"/>
    </row>
    <row r="9" customFormat="false" ht="15" hidden="false" customHeight="false" outlineLevel="0" collapsed="false">
      <c r="A9" s="7" t="n">
        <v>5</v>
      </c>
      <c r="B9" s="8"/>
      <c r="C9" s="8"/>
      <c r="D9" s="9"/>
      <c r="E9" s="8"/>
      <c r="F9" s="8"/>
      <c r="G9" s="8"/>
    </row>
    <row r="10" customFormat="false" ht="15" hidden="false" customHeight="false" outlineLevel="0" collapsed="false">
      <c r="A10" s="7" t="n">
        <v>6</v>
      </c>
      <c r="B10" s="8"/>
      <c r="C10" s="8"/>
      <c r="D10" s="9"/>
      <c r="E10" s="8"/>
      <c r="F10" s="8"/>
      <c r="G10" s="8"/>
    </row>
    <row r="11" customFormat="false" ht="15" hidden="false" customHeight="false" outlineLevel="0" collapsed="false">
      <c r="A11" s="7" t="n">
        <v>7</v>
      </c>
      <c r="B11" s="8"/>
      <c r="C11" s="8"/>
      <c r="D11" s="9"/>
      <c r="E11" s="8"/>
      <c r="F11" s="8"/>
      <c r="G11" s="8"/>
    </row>
    <row r="12" customFormat="false" ht="15" hidden="false" customHeight="false" outlineLevel="0" collapsed="false">
      <c r="A12" s="7" t="n">
        <v>8</v>
      </c>
      <c r="B12" s="8"/>
      <c r="C12" s="8"/>
      <c r="D12" s="9"/>
      <c r="E12" s="8"/>
      <c r="F12" s="8"/>
      <c r="G12" s="8"/>
    </row>
    <row r="13" customFormat="false" ht="15" hidden="false" customHeight="false" outlineLevel="0" collapsed="false">
      <c r="A13" s="7" t="n">
        <v>9</v>
      </c>
      <c r="B13" s="8"/>
      <c r="C13" s="8"/>
      <c r="D13" s="9"/>
      <c r="E13" s="8"/>
      <c r="F13" s="8"/>
      <c r="G13" s="8"/>
    </row>
    <row r="14" customFormat="false" ht="15" hidden="false" customHeight="false" outlineLevel="0" collapsed="false">
      <c r="A14" s="7" t="n">
        <v>10</v>
      </c>
      <c r="B14" s="8"/>
      <c r="C14" s="8"/>
      <c r="D14" s="9"/>
      <c r="E14" s="8"/>
      <c r="F14" s="8"/>
      <c r="G14" s="8"/>
    </row>
    <row r="15" customFormat="false" ht="15" hidden="false" customHeight="false" outlineLevel="0" collapsed="false">
      <c r="A15" s="7" t="n">
        <v>11</v>
      </c>
      <c r="B15" s="8"/>
      <c r="C15" s="8"/>
      <c r="D15" s="9"/>
      <c r="E15" s="8"/>
      <c r="F15" s="8"/>
      <c r="G15" s="8"/>
    </row>
    <row r="16" customFormat="false" ht="15" hidden="false" customHeight="false" outlineLevel="0" collapsed="false">
      <c r="A16" s="7" t="n">
        <v>12</v>
      </c>
      <c r="B16" s="8"/>
      <c r="C16" s="8"/>
      <c r="D16" s="9"/>
      <c r="E16" s="8"/>
      <c r="F16" s="8"/>
      <c r="G16" s="8"/>
    </row>
    <row r="17" customFormat="false" ht="15" hidden="false" customHeight="false" outlineLevel="0" collapsed="false">
      <c r="A17" s="7" t="n">
        <v>13</v>
      </c>
      <c r="B17" s="8"/>
      <c r="C17" s="8"/>
      <c r="D17" s="9"/>
      <c r="E17" s="8"/>
      <c r="F17" s="8"/>
      <c r="G17" s="8"/>
    </row>
    <row r="18" customFormat="false" ht="15" hidden="false" customHeight="false" outlineLevel="0" collapsed="false">
      <c r="A18" s="7" t="n">
        <v>14</v>
      </c>
      <c r="B18" s="8"/>
      <c r="C18" s="8"/>
      <c r="D18" s="9"/>
      <c r="E18" s="8"/>
      <c r="F18" s="8"/>
      <c r="G18" s="8"/>
    </row>
    <row r="19" customFormat="false" ht="15" hidden="false" customHeight="false" outlineLevel="0" collapsed="false">
      <c r="A19" s="7" t="n">
        <v>15</v>
      </c>
      <c r="B19" s="8"/>
      <c r="C19" s="8"/>
      <c r="D19" s="9"/>
      <c r="E19" s="8"/>
      <c r="F19" s="8"/>
      <c r="G19" s="8"/>
    </row>
    <row r="20" customFormat="false" ht="15" hidden="false" customHeight="false" outlineLevel="0" collapsed="false">
      <c r="A20" s="7" t="n">
        <v>16</v>
      </c>
      <c r="B20" s="8"/>
      <c r="C20" s="8"/>
      <c r="D20" s="9"/>
      <c r="E20" s="8"/>
      <c r="F20" s="8"/>
      <c r="G20" s="8"/>
    </row>
    <row r="21" customFormat="false" ht="15" hidden="false" customHeight="false" outlineLevel="0" collapsed="false">
      <c r="A21" s="7" t="n">
        <v>17</v>
      </c>
      <c r="B21" s="8"/>
      <c r="C21" s="8"/>
      <c r="D21" s="9"/>
      <c r="E21" s="8"/>
      <c r="F21" s="8"/>
      <c r="G21" s="8"/>
    </row>
    <row r="22" customFormat="false" ht="15" hidden="false" customHeight="false" outlineLevel="0" collapsed="false">
      <c r="A22" s="7" t="n">
        <v>18</v>
      </c>
      <c r="B22" s="8"/>
      <c r="C22" s="8"/>
      <c r="D22" s="9"/>
      <c r="E22" s="8"/>
      <c r="F22" s="8"/>
      <c r="G22" s="8"/>
    </row>
    <row r="23" customFormat="false" ht="15" hidden="false" customHeight="false" outlineLevel="0" collapsed="false">
      <c r="A23" s="7" t="n">
        <v>19</v>
      </c>
      <c r="B23" s="8"/>
      <c r="C23" s="8"/>
      <c r="D23" s="9"/>
      <c r="E23" s="8"/>
      <c r="F23" s="8"/>
      <c r="G23" s="8"/>
    </row>
    <row r="24" customFormat="false" ht="15" hidden="false" customHeight="false" outlineLevel="0" collapsed="false">
      <c r="A24" s="7" t="n">
        <v>20</v>
      </c>
      <c r="B24" s="8"/>
      <c r="C24" s="8"/>
      <c r="D24" s="9"/>
      <c r="E24" s="8"/>
      <c r="F24" s="8"/>
      <c r="G24" s="8"/>
    </row>
    <row r="25" customFormat="false" ht="15" hidden="false" customHeight="false" outlineLevel="0" collapsed="false">
      <c r="A25" s="7" t="n">
        <v>21</v>
      </c>
      <c r="B25" s="8"/>
      <c r="C25" s="8"/>
      <c r="D25" s="9"/>
      <c r="E25" s="8"/>
      <c r="F25" s="8"/>
      <c r="G25" s="8"/>
    </row>
    <row r="26" customFormat="false" ht="15" hidden="false" customHeight="false" outlineLevel="0" collapsed="false">
      <c r="A26" s="7" t="n">
        <v>22</v>
      </c>
      <c r="B26" s="8"/>
      <c r="C26" s="8"/>
      <c r="D26" s="9"/>
      <c r="E26" s="8"/>
      <c r="F26" s="8"/>
      <c r="G26" s="8"/>
    </row>
    <row r="27" customFormat="false" ht="15" hidden="false" customHeight="false" outlineLevel="0" collapsed="false">
      <c r="A27" s="7" t="n">
        <v>23</v>
      </c>
      <c r="B27" s="8"/>
      <c r="C27" s="8"/>
      <c r="D27" s="9"/>
      <c r="E27" s="8"/>
      <c r="F27" s="8"/>
      <c r="G27" s="8"/>
    </row>
    <row r="28" customFormat="false" ht="15" hidden="false" customHeight="false" outlineLevel="0" collapsed="false">
      <c r="A28" s="7" t="n">
        <v>24</v>
      </c>
      <c r="B28" s="8"/>
      <c r="C28" s="8"/>
      <c r="D28" s="9"/>
      <c r="E28" s="8"/>
      <c r="F28" s="8"/>
      <c r="G28" s="8"/>
    </row>
    <row r="29" customFormat="false" ht="15" hidden="false" customHeight="false" outlineLevel="0" collapsed="false">
      <c r="A29" s="7" t="n">
        <v>25</v>
      </c>
      <c r="B29" s="8"/>
      <c r="C29" s="8"/>
      <c r="D29" s="9"/>
      <c r="E29" s="8"/>
      <c r="F29" s="8"/>
      <c r="G29" s="8"/>
    </row>
    <row r="30" customFormat="false" ht="15" hidden="false" customHeight="false" outlineLevel="0" collapsed="false">
      <c r="A30" s="7" t="n">
        <v>26</v>
      </c>
      <c r="B30" s="8"/>
      <c r="C30" s="8"/>
      <c r="D30" s="9"/>
      <c r="E30" s="8"/>
      <c r="F30" s="8"/>
      <c r="G30" s="8"/>
    </row>
    <row r="31" customFormat="false" ht="15" hidden="false" customHeight="false" outlineLevel="0" collapsed="false">
      <c r="A31" s="7" t="n">
        <v>27</v>
      </c>
      <c r="B31" s="8"/>
      <c r="C31" s="8"/>
      <c r="D31" s="9"/>
      <c r="E31" s="8"/>
      <c r="F31" s="8"/>
      <c r="G31" s="8"/>
    </row>
    <row r="32" customFormat="false" ht="15" hidden="false" customHeight="false" outlineLevel="0" collapsed="false">
      <c r="A32" s="7" t="n">
        <v>28</v>
      </c>
      <c r="B32" s="8"/>
      <c r="C32" s="8"/>
      <c r="D32" s="9"/>
      <c r="E32" s="8"/>
      <c r="F32" s="8"/>
      <c r="G32" s="8"/>
    </row>
    <row r="33" customFormat="false" ht="15" hidden="false" customHeight="false" outlineLevel="0" collapsed="false">
      <c r="A33" s="7" t="n">
        <v>29</v>
      </c>
      <c r="B33" s="8"/>
      <c r="C33" s="8"/>
      <c r="D33" s="9"/>
      <c r="E33" s="8"/>
      <c r="F33" s="8"/>
      <c r="G33" s="8"/>
    </row>
    <row r="34" customFormat="false" ht="15" hidden="false" customHeight="false" outlineLevel="0" collapsed="false">
      <c r="A34" s="7" t="n">
        <v>30</v>
      </c>
      <c r="B34" s="8"/>
      <c r="C34" s="8"/>
      <c r="D34" s="9"/>
      <c r="E34" s="8"/>
      <c r="F34" s="8"/>
      <c r="G34" s="8"/>
    </row>
  </sheetData>
  <dataValidations count="2">
    <dataValidation allowBlank="true" errorStyle="stop" operator="between" showDropDown="false" showErrorMessage="false" showInputMessage="false" sqref="F5:F34" type="list">
      <formula1>"Sin observaciones,Presentó apto médico,Pendiente apto médico"</formula1>
      <formula2>0</formula2>
    </dataValidation>
    <dataValidation allowBlank="true" errorStyle="stop" operator="between" showDropDown="false" showErrorMessage="false" showInputMessage="false" sqref="E5:E34" type="list">
      <formula1>"Mejorar mi estado físico general,Ganar fuerza,Mejorar mi resistencia (cardio),Cambiar mi composición corporal,Moverme mejor y con menos molestias,Entrenar en grupo y conocer gente"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10"/>
    <col collapsed="false" customWidth="true" hidden="false" outlineLevel="0" max="9" min="8" style="0" width="12"/>
    <col collapsed="false" customWidth="true" hidden="false" outlineLevel="0" max="10" min="10" style="0" width="10"/>
    <col collapsed="false" customWidth="true" hidden="false" outlineLevel="0" max="12" min="11" style="0" width="12"/>
    <col collapsed="false" customWidth="true" hidden="false" outlineLevel="0" max="13" min="13" style="0" width="10"/>
    <col collapsed="false" customWidth="true" hidden="false" outlineLevel="0" max="14" min="14" style="0" width="16"/>
  </cols>
  <sheetData>
    <row r="1" customFormat="false" ht="25.5" hidden="false" customHeight="tru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33.75" hidden="false" customHeight="true" outlineLevel="0" collapsed="false">
      <c r="A4" s="6" t="s">
        <v>30</v>
      </c>
      <c r="B4" s="6" t="s">
        <v>31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33</v>
      </c>
      <c r="H4" s="6" t="s">
        <v>36</v>
      </c>
      <c r="I4" s="6" t="s">
        <v>37</v>
      </c>
      <c r="J4" s="6" t="s">
        <v>33</v>
      </c>
      <c r="K4" s="6" t="s">
        <v>38</v>
      </c>
      <c r="L4" s="6" t="s">
        <v>39</v>
      </c>
      <c r="M4" s="6" t="s">
        <v>33</v>
      </c>
      <c r="N4" s="6" t="s">
        <v>40</v>
      </c>
    </row>
    <row r="5" customFormat="false" ht="15" hidden="false" customHeight="false" outlineLevel="0" collapsed="false">
      <c r="A5" s="7" t="str">
        <f aca="false">IF(Alumnos!B5="","",Alumnos!B5)</f>
        <v>Laura Gómez (ejemplo)</v>
      </c>
      <c r="B5" s="8" t="n">
        <v>12</v>
      </c>
      <c r="C5" s="8" t="n">
        <v>17</v>
      </c>
      <c r="D5" s="10" t="n">
        <f aca="false">IF(AND(ISNUMBER(B5),ISNUMBER(C5),B5&gt;0),(C5-B5)/B5,"")</f>
        <v>0.416666666666667</v>
      </c>
      <c r="E5" s="8" t="n">
        <v>8</v>
      </c>
      <c r="F5" s="8" t="n">
        <v>13</v>
      </c>
      <c r="G5" s="10" t="n">
        <f aca="false">IF(AND(ISNUMBER(E5),ISNUMBER(F5),E5&gt;0),(F5-E5)/E5,"")</f>
        <v>0.625</v>
      </c>
      <c r="H5" s="8" t="n">
        <v>35</v>
      </c>
      <c r="I5" s="8" t="n">
        <v>58</v>
      </c>
      <c r="J5" s="10" t="n">
        <f aca="false">IF(AND(ISNUMBER(H5),ISNUMBER(I5),H5&gt;0),(I5-H5)/H5,"")</f>
        <v>0.657142857142857</v>
      </c>
      <c r="K5" s="8" t="n">
        <v>540</v>
      </c>
      <c r="L5" s="8" t="n">
        <v>610</v>
      </c>
      <c r="M5" s="10" t="n">
        <f aca="false">IF(AND(ISNUMBER(K5),ISNUMBER(L5),K5&gt;0),(L5-K5)/K5,"")</f>
        <v>0.12962962962963</v>
      </c>
      <c r="N5" s="8" t="s">
        <v>41</v>
      </c>
    </row>
    <row r="6" customFormat="false" ht="15" hidden="false" customHeight="false" outlineLevel="0" collapsed="false">
      <c r="A6" s="7" t="str">
        <f aca="false">IF(Alumnos!B6="","",Alumnos!B6)</f>
        <v/>
      </c>
      <c r="B6" s="8"/>
      <c r="C6" s="8"/>
      <c r="D6" s="10" t="str">
        <f aca="false">IF(AND(ISNUMBER(B6),ISNUMBER(C6),B6&gt;0),(C6-B6)/B6,"")</f>
        <v/>
      </c>
      <c r="E6" s="8"/>
      <c r="F6" s="8"/>
      <c r="G6" s="10" t="str">
        <f aca="false">IF(AND(ISNUMBER(E6),ISNUMBER(F6),E6&gt;0),(F6-E6)/E6,"")</f>
        <v/>
      </c>
      <c r="H6" s="8"/>
      <c r="I6" s="8"/>
      <c r="J6" s="10" t="str">
        <f aca="false">IF(AND(ISNUMBER(H6),ISNUMBER(I6),H6&gt;0),(I6-H6)/H6,"")</f>
        <v/>
      </c>
      <c r="K6" s="8"/>
      <c r="L6" s="8"/>
      <c r="M6" s="10" t="str">
        <f aca="false">IF(AND(ISNUMBER(K6),ISNUMBER(L6),K6&gt;0),(L6-K6)/K6,"")</f>
        <v/>
      </c>
      <c r="N6" s="8"/>
    </row>
    <row r="7" customFormat="false" ht="15" hidden="false" customHeight="false" outlineLevel="0" collapsed="false">
      <c r="A7" s="7" t="str">
        <f aca="false">IF(Alumnos!B7="","",Alumnos!B7)</f>
        <v/>
      </c>
      <c r="B7" s="8"/>
      <c r="C7" s="8"/>
      <c r="D7" s="10" t="str">
        <f aca="false">IF(AND(ISNUMBER(B7),ISNUMBER(C7),B7&gt;0),(C7-B7)/B7,"")</f>
        <v/>
      </c>
      <c r="E7" s="8"/>
      <c r="F7" s="8"/>
      <c r="G7" s="10" t="str">
        <f aca="false">IF(AND(ISNUMBER(E7),ISNUMBER(F7),E7&gt;0),(F7-E7)/E7,"")</f>
        <v/>
      </c>
      <c r="H7" s="8"/>
      <c r="I7" s="8"/>
      <c r="J7" s="10" t="str">
        <f aca="false">IF(AND(ISNUMBER(H7),ISNUMBER(I7),H7&gt;0),(I7-H7)/H7,"")</f>
        <v/>
      </c>
      <c r="K7" s="8"/>
      <c r="L7" s="8"/>
      <c r="M7" s="10" t="str">
        <f aca="false">IF(AND(ISNUMBER(K7),ISNUMBER(L7),K7&gt;0),(L7-K7)/K7,"")</f>
        <v/>
      </c>
      <c r="N7" s="8"/>
    </row>
    <row r="8" customFormat="false" ht="15" hidden="false" customHeight="false" outlineLevel="0" collapsed="false">
      <c r="A8" s="7" t="str">
        <f aca="false">IF(Alumnos!B8="","",Alumnos!B8)</f>
        <v/>
      </c>
      <c r="B8" s="8"/>
      <c r="C8" s="8"/>
      <c r="D8" s="10" t="str">
        <f aca="false">IF(AND(ISNUMBER(B8),ISNUMBER(C8),B8&gt;0),(C8-B8)/B8,"")</f>
        <v/>
      </c>
      <c r="E8" s="8"/>
      <c r="F8" s="8"/>
      <c r="G8" s="10" t="str">
        <f aca="false">IF(AND(ISNUMBER(E8),ISNUMBER(F8),E8&gt;0),(F8-E8)/E8,"")</f>
        <v/>
      </c>
      <c r="H8" s="8"/>
      <c r="I8" s="8"/>
      <c r="J8" s="10" t="str">
        <f aca="false">IF(AND(ISNUMBER(H8),ISNUMBER(I8),H8&gt;0),(I8-H8)/H8,"")</f>
        <v/>
      </c>
      <c r="K8" s="8"/>
      <c r="L8" s="8"/>
      <c r="M8" s="10" t="str">
        <f aca="false">IF(AND(ISNUMBER(K8),ISNUMBER(L8),K8&gt;0),(L8-K8)/K8,"")</f>
        <v/>
      </c>
      <c r="N8" s="8"/>
    </row>
    <row r="9" customFormat="false" ht="15" hidden="false" customHeight="false" outlineLevel="0" collapsed="false">
      <c r="A9" s="7" t="str">
        <f aca="false">IF(Alumnos!B9="","",Alumnos!B9)</f>
        <v/>
      </c>
      <c r="B9" s="8"/>
      <c r="C9" s="8"/>
      <c r="D9" s="10" t="str">
        <f aca="false">IF(AND(ISNUMBER(B9),ISNUMBER(C9),B9&gt;0),(C9-B9)/B9,"")</f>
        <v/>
      </c>
      <c r="E9" s="8"/>
      <c r="F9" s="8"/>
      <c r="G9" s="10" t="str">
        <f aca="false">IF(AND(ISNUMBER(E9),ISNUMBER(F9),E9&gt;0),(F9-E9)/E9,"")</f>
        <v/>
      </c>
      <c r="H9" s="8"/>
      <c r="I9" s="8"/>
      <c r="J9" s="10" t="str">
        <f aca="false">IF(AND(ISNUMBER(H9),ISNUMBER(I9),H9&gt;0),(I9-H9)/H9,"")</f>
        <v/>
      </c>
      <c r="K9" s="8"/>
      <c r="L9" s="8"/>
      <c r="M9" s="10" t="str">
        <f aca="false">IF(AND(ISNUMBER(K9),ISNUMBER(L9),K9&gt;0),(L9-K9)/K9,"")</f>
        <v/>
      </c>
      <c r="N9" s="8"/>
    </row>
    <row r="10" customFormat="false" ht="15" hidden="false" customHeight="false" outlineLevel="0" collapsed="false">
      <c r="A10" s="7" t="str">
        <f aca="false">IF(Alumnos!B10="","",Alumnos!B10)</f>
        <v/>
      </c>
      <c r="B10" s="8"/>
      <c r="C10" s="8"/>
      <c r="D10" s="10" t="str">
        <f aca="false">IF(AND(ISNUMBER(B10),ISNUMBER(C10),B10&gt;0),(C10-B10)/B10,"")</f>
        <v/>
      </c>
      <c r="E10" s="8"/>
      <c r="F10" s="8"/>
      <c r="G10" s="10" t="str">
        <f aca="false">IF(AND(ISNUMBER(E10),ISNUMBER(F10),E10&gt;0),(F10-E10)/E10,"")</f>
        <v/>
      </c>
      <c r="H10" s="8"/>
      <c r="I10" s="8"/>
      <c r="J10" s="10" t="str">
        <f aca="false">IF(AND(ISNUMBER(H10),ISNUMBER(I10),H10&gt;0),(I10-H10)/H10,"")</f>
        <v/>
      </c>
      <c r="K10" s="8"/>
      <c r="L10" s="8"/>
      <c r="M10" s="10" t="str">
        <f aca="false">IF(AND(ISNUMBER(K10),ISNUMBER(L10),K10&gt;0),(L10-K10)/K10,"")</f>
        <v/>
      </c>
      <c r="N10" s="8"/>
    </row>
    <row r="11" customFormat="false" ht="15" hidden="false" customHeight="false" outlineLevel="0" collapsed="false">
      <c r="A11" s="7" t="str">
        <f aca="false">IF(Alumnos!B11="","",Alumnos!B11)</f>
        <v/>
      </c>
      <c r="B11" s="8"/>
      <c r="C11" s="8"/>
      <c r="D11" s="10" t="str">
        <f aca="false">IF(AND(ISNUMBER(B11),ISNUMBER(C11),B11&gt;0),(C11-B11)/B11,"")</f>
        <v/>
      </c>
      <c r="E11" s="8"/>
      <c r="F11" s="8"/>
      <c r="G11" s="10" t="str">
        <f aca="false">IF(AND(ISNUMBER(E11),ISNUMBER(F11),E11&gt;0),(F11-E11)/E11,"")</f>
        <v/>
      </c>
      <c r="H11" s="8"/>
      <c r="I11" s="8"/>
      <c r="J11" s="10" t="str">
        <f aca="false">IF(AND(ISNUMBER(H11),ISNUMBER(I11),H11&gt;0),(I11-H11)/H11,"")</f>
        <v/>
      </c>
      <c r="K11" s="8"/>
      <c r="L11" s="8"/>
      <c r="M11" s="10" t="str">
        <f aca="false">IF(AND(ISNUMBER(K11),ISNUMBER(L11),K11&gt;0),(L11-K11)/K11,"")</f>
        <v/>
      </c>
      <c r="N11" s="8"/>
    </row>
    <row r="12" customFormat="false" ht="15" hidden="false" customHeight="false" outlineLevel="0" collapsed="false">
      <c r="A12" s="7" t="str">
        <f aca="false">IF(Alumnos!B12="","",Alumnos!B12)</f>
        <v/>
      </c>
      <c r="B12" s="8"/>
      <c r="C12" s="8"/>
      <c r="D12" s="10" t="str">
        <f aca="false">IF(AND(ISNUMBER(B12),ISNUMBER(C12),B12&gt;0),(C12-B12)/B12,"")</f>
        <v/>
      </c>
      <c r="E12" s="8"/>
      <c r="F12" s="8"/>
      <c r="G12" s="10" t="str">
        <f aca="false">IF(AND(ISNUMBER(E12),ISNUMBER(F12),E12&gt;0),(F12-E12)/E12,"")</f>
        <v/>
      </c>
      <c r="H12" s="8"/>
      <c r="I12" s="8"/>
      <c r="J12" s="10" t="str">
        <f aca="false">IF(AND(ISNUMBER(H12),ISNUMBER(I12),H12&gt;0),(I12-H12)/H12,"")</f>
        <v/>
      </c>
      <c r="K12" s="8"/>
      <c r="L12" s="8"/>
      <c r="M12" s="10" t="str">
        <f aca="false">IF(AND(ISNUMBER(K12),ISNUMBER(L12),K12&gt;0),(L12-K12)/K12,"")</f>
        <v/>
      </c>
      <c r="N12" s="8"/>
    </row>
    <row r="13" customFormat="false" ht="15" hidden="false" customHeight="false" outlineLevel="0" collapsed="false">
      <c r="A13" s="7" t="str">
        <f aca="false">IF(Alumnos!B13="","",Alumnos!B13)</f>
        <v/>
      </c>
      <c r="B13" s="8"/>
      <c r="C13" s="8"/>
      <c r="D13" s="10" t="str">
        <f aca="false">IF(AND(ISNUMBER(B13),ISNUMBER(C13),B13&gt;0),(C13-B13)/B13,"")</f>
        <v/>
      </c>
      <c r="E13" s="8"/>
      <c r="F13" s="8"/>
      <c r="G13" s="10" t="str">
        <f aca="false">IF(AND(ISNUMBER(E13),ISNUMBER(F13),E13&gt;0),(F13-E13)/E13,"")</f>
        <v/>
      </c>
      <c r="H13" s="8"/>
      <c r="I13" s="8"/>
      <c r="J13" s="10" t="str">
        <f aca="false">IF(AND(ISNUMBER(H13),ISNUMBER(I13),H13&gt;0),(I13-H13)/H13,"")</f>
        <v/>
      </c>
      <c r="K13" s="8"/>
      <c r="L13" s="8"/>
      <c r="M13" s="10" t="str">
        <f aca="false">IF(AND(ISNUMBER(K13),ISNUMBER(L13),K13&gt;0),(L13-K13)/K13,"")</f>
        <v/>
      </c>
      <c r="N13" s="8"/>
    </row>
    <row r="14" customFormat="false" ht="15" hidden="false" customHeight="false" outlineLevel="0" collapsed="false">
      <c r="A14" s="7" t="str">
        <f aca="false">IF(Alumnos!B14="","",Alumnos!B14)</f>
        <v/>
      </c>
      <c r="B14" s="8"/>
      <c r="C14" s="8"/>
      <c r="D14" s="10" t="str">
        <f aca="false">IF(AND(ISNUMBER(B14),ISNUMBER(C14),B14&gt;0),(C14-B14)/B14,"")</f>
        <v/>
      </c>
      <c r="E14" s="8"/>
      <c r="F14" s="8"/>
      <c r="G14" s="10" t="str">
        <f aca="false">IF(AND(ISNUMBER(E14),ISNUMBER(F14),E14&gt;0),(F14-E14)/E14,"")</f>
        <v/>
      </c>
      <c r="H14" s="8"/>
      <c r="I14" s="8"/>
      <c r="J14" s="10" t="str">
        <f aca="false">IF(AND(ISNUMBER(H14),ISNUMBER(I14),H14&gt;0),(I14-H14)/H14,"")</f>
        <v/>
      </c>
      <c r="K14" s="8"/>
      <c r="L14" s="8"/>
      <c r="M14" s="10" t="str">
        <f aca="false">IF(AND(ISNUMBER(K14),ISNUMBER(L14),K14&gt;0),(L14-K14)/K14,"")</f>
        <v/>
      </c>
      <c r="N14" s="8"/>
    </row>
    <row r="15" customFormat="false" ht="15" hidden="false" customHeight="false" outlineLevel="0" collapsed="false">
      <c r="A15" s="7" t="str">
        <f aca="false">IF(Alumnos!B15="","",Alumnos!B15)</f>
        <v/>
      </c>
      <c r="B15" s="8"/>
      <c r="C15" s="8"/>
      <c r="D15" s="10" t="str">
        <f aca="false">IF(AND(ISNUMBER(B15),ISNUMBER(C15),B15&gt;0),(C15-B15)/B15,"")</f>
        <v/>
      </c>
      <c r="E15" s="8"/>
      <c r="F15" s="8"/>
      <c r="G15" s="10" t="str">
        <f aca="false">IF(AND(ISNUMBER(E15),ISNUMBER(F15),E15&gt;0),(F15-E15)/E15,"")</f>
        <v/>
      </c>
      <c r="H15" s="8"/>
      <c r="I15" s="8"/>
      <c r="J15" s="10" t="str">
        <f aca="false">IF(AND(ISNUMBER(H15),ISNUMBER(I15),H15&gt;0),(I15-H15)/H15,"")</f>
        <v/>
      </c>
      <c r="K15" s="8"/>
      <c r="L15" s="8"/>
      <c r="M15" s="10" t="str">
        <f aca="false">IF(AND(ISNUMBER(K15),ISNUMBER(L15),K15&gt;0),(L15-K15)/K15,"")</f>
        <v/>
      </c>
      <c r="N15" s="8"/>
    </row>
    <row r="16" customFormat="false" ht="15" hidden="false" customHeight="false" outlineLevel="0" collapsed="false">
      <c r="A16" s="7" t="str">
        <f aca="false">IF(Alumnos!B16="","",Alumnos!B16)</f>
        <v/>
      </c>
      <c r="B16" s="8"/>
      <c r="C16" s="8"/>
      <c r="D16" s="10" t="str">
        <f aca="false">IF(AND(ISNUMBER(B16),ISNUMBER(C16),B16&gt;0),(C16-B16)/B16,"")</f>
        <v/>
      </c>
      <c r="E16" s="8"/>
      <c r="F16" s="8"/>
      <c r="G16" s="10" t="str">
        <f aca="false">IF(AND(ISNUMBER(E16),ISNUMBER(F16),E16&gt;0),(F16-E16)/E16,"")</f>
        <v/>
      </c>
      <c r="H16" s="8"/>
      <c r="I16" s="8"/>
      <c r="J16" s="10" t="str">
        <f aca="false">IF(AND(ISNUMBER(H16),ISNUMBER(I16),H16&gt;0),(I16-H16)/H16,"")</f>
        <v/>
      </c>
      <c r="K16" s="8"/>
      <c r="L16" s="8"/>
      <c r="M16" s="10" t="str">
        <f aca="false">IF(AND(ISNUMBER(K16),ISNUMBER(L16),K16&gt;0),(L16-K16)/K16,"")</f>
        <v/>
      </c>
      <c r="N16" s="8"/>
    </row>
    <row r="17" customFormat="false" ht="15" hidden="false" customHeight="false" outlineLevel="0" collapsed="false">
      <c r="A17" s="7" t="str">
        <f aca="false">IF(Alumnos!B17="","",Alumnos!B17)</f>
        <v/>
      </c>
      <c r="B17" s="8"/>
      <c r="C17" s="8"/>
      <c r="D17" s="10" t="str">
        <f aca="false">IF(AND(ISNUMBER(B17),ISNUMBER(C17),B17&gt;0),(C17-B17)/B17,"")</f>
        <v/>
      </c>
      <c r="E17" s="8"/>
      <c r="F17" s="8"/>
      <c r="G17" s="10" t="str">
        <f aca="false">IF(AND(ISNUMBER(E17),ISNUMBER(F17),E17&gt;0),(F17-E17)/E17,"")</f>
        <v/>
      </c>
      <c r="H17" s="8"/>
      <c r="I17" s="8"/>
      <c r="J17" s="10" t="str">
        <f aca="false">IF(AND(ISNUMBER(H17),ISNUMBER(I17),H17&gt;0),(I17-H17)/H17,"")</f>
        <v/>
      </c>
      <c r="K17" s="8"/>
      <c r="L17" s="8"/>
      <c r="M17" s="10" t="str">
        <f aca="false">IF(AND(ISNUMBER(K17),ISNUMBER(L17),K17&gt;0),(L17-K17)/K17,"")</f>
        <v/>
      </c>
      <c r="N17" s="8"/>
    </row>
    <row r="18" customFormat="false" ht="15" hidden="false" customHeight="false" outlineLevel="0" collapsed="false">
      <c r="A18" s="7" t="str">
        <f aca="false">IF(Alumnos!B18="","",Alumnos!B18)</f>
        <v/>
      </c>
      <c r="B18" s="8"/>
      <c r="C18" s="8"/>
      <c r="D18" s="10" t="str">
        <f aca="false">IF(AND(ISNUMBER(B18),ISNUMBER(C18),B18&gt;0),(C18-B18)/B18,"")</f>
        <v/>
      </c>
      <c r="E18" s="8"/>
      <c r="F18" s="8"/>
      <c r="G18" s="10" t="str">
        <f aca="false">IF(AND(ISNUMBER(E18),ISNUMBER(F18),E18&gt;0),(F18-E18)/E18,"")</f>
        <v/>
      </c>
      <c r="H18" s="8"/>
      <c r="I18" s="8"/>
      <c r="J18" s="10" t="str">
        <f aca="false">IF(AND(ISNUMBER(H18),ISNUMBER(I18),H18&gt;0),(I18-H18)/H18,"")</f>
        <v/>
      </c>
      <c r="K18" s="8"/>
      <c r="L18" s="8"/>
      <c r="M18" s="10" t="str">
        <f aca="false">IF(AND(ISNUMBER(K18),ISNUMBER(L18),K18&gt;0),(L18-K18)/K18,"")</f>
        <v/>
      </c>
      <c r="N18" s="8"/>
    </row>
    <row r="19" customFormat="false" ht="15" hidden="false" customHeight="false" outlineLevel="0" collapsed="false">
      <c r="A19" s="7" t="str">
        <f aca="false">IF(Alumnos!B19="","",Alumnos!B19)</f>
        <v/>
      </c>
      <c r="B19" s="8"/>
      <c r="C19" s="8"/>
      <c r="D19" s="10" t="str">
        <f aca="false">IF(AND(ISNUMBER(B19),ISNUMBER(C19),B19&gt;0),(C19-B19)/B19,"")</f>
        <v/>
      </c>
      <c r="E19" s="8"/>
      <c r="F19" s="8"/>
      <c r="G19" s="10" t="str">
        <f aca="false">IF(AND(ISNUMBER(E19),ISNUMBER(F19),E19&gt;0),(F19-E19)/E19,"")</f>
        <v/>
      </c>
      <c r="H19" s="8"/>
      <c r="I19" s="8"/>
      <c r="J19" s="10" t="str">
        <f aca="false">IF(AND(ISNUMBER(H19),ISNUMBER(I19),H19&gt;0),(I19-H19)/H19,"")</f>
        <v/>
      </c>
      <c r="K19" s="8"/>
      <c r="L19" s="8"/>
      <c r="M19" s="10" t="str">
        <f aca="false">IF(AND(ISNUMBER(K19),ISNUMBER(L19),K19&gt;0),(L19-K19)/K19,"")</f>
        <v/>
      </c>
      <c r="N19" s="8"/>
    </row>
    <row r="20" customFormat="false" ht="15" hidden="false" customHeight="false" outlineLevel="0" collapsed="false">
      <c r="A20" s="7" t="str">
        <f aca="false">IF(Alumnos!B20="","",Alumnos!B20)</f>
        <v/>
      </c>
      <c r="B20" s="8"/>
      <c r="C20" s="8"/>
      <c r="D20" s="10" t="str">
        <f aca="false">IF(AND(ISNUMBER(B20),ISNUMBER(C20),B20&gt;0),(C20-B20)/B20,"")</f>
        <v/>
      </c>
      <c r="E20" s="8"/>
      <c r="F20" s="8"/>
      <c r="G20" s="10" t="str">
        <f aca="false">IF(AND(ISNUMBER(E20),ISNUMBER(F20),E20&gt;0),(F20-E20)/E20,"")</f>
        <v/>
      </c>
      <c r="H20" s="8"/>
      <c r="I20" s="8"/>
      <c r="J20" s="10" t="str">
        <f aca="false">IF(AND(ISNUMBER(H20),ISNUMBER(I20),H20&gt;0),(I20-H20)/H20,"")</f>
        <v/>
      </c>
      <c r="K20" s="8"/>
      <c r="L20" s="8"/>
      <c r="M20" s="10" t="str">
        <f aca="false">IF(AND(ISNUMBER(K20),ISNUMBER(L20),K20&gt;0),(L20-K20)/K20,"")</f>
        <v/>
      </c>
      <c r="N20" s="8"/>
    </row>
    <row r="21" customFormat="false" ht="15" hidden="false" customHeight="false" outlineLevel="0" collapsed="false">
      <c r="A21" s="7" t="str">
        <f aca="false">IF(Alumnos!B21="","",Alumnos!B21)</f>
        <v/>
      </c>
      <c r="B21" s="8"/>
      <c r="C21" s="8"/>
      <c r="D21" s="10" t="str">
        <f aca="false">IF(AND(ISNUMBER(B21),ISNUMBER(C21),B21&gt;0),(C21-B21)/B21,"")</f>
        <v/>
      </c>
      <c r="E21" s="8"/>
      <c r="F21" s="8"/>
      <c r="G21" s="10" t="str">
        <f aca="false">IF(AND(ISNUMBER(E21),ISNUMBER(F21),E21&gt;0),(F21-E21)/E21,"")</f>
        <v/>
      </c>
      <c r="H21" s="8"/>
      <c r="I21" s="8"/>
      <c r="J21" s="10" t="str">
        <f aca="false">IF(AND(ISNUMBER(H21),ISNUMBER(I21),H21&gt;0),(I21-H21)/H21,"")</f>
        <v/>
      </c>
      <c r="K21" s="8"/>
      <c r="L21" s="8"/>
      <c r="M21" s="10" t="str">
        <f aca="false">IF(AND(ISNUMBER(K21),ISNUMBER(L21),K21&gt;0),(L21-K21)/K21,"")</f>
        <v/>
      </c>
      <c r="N21" s="8"/>
    </row>
    <row r="22" customFormat="false" ht="15" hidden="false" customHeight="false" outlineLevel="0" collapsed="false">
      <c r="A22" s="7" t="str">
        <f aca="false">IF(Alumnos!B22="","",Alumnos!B22)</f>
        <v/>
      </c>
      <c r="B22" s="8"/>
      <c r="C22" s="8"/>
      <c r="D22" s="10" t="str">
        <f aca="false">IF(AND(ISNUMBER(B22),ISNUMBER(C22),B22&gt;0),(C22-B22)/B22,"")</f>
        <v/>
      </c>
      <c r="E22" s="8"/>
      <c r="F22" s="8"/>
      <c r="G22" s="10" t="str">
        <f aca="false">IF(AND(ISNUMBER(E22),ISNUMBER(F22),E22&gt;0),(F22-E22)/E22,"")</f>
        <v/>
      </c>
      <c r="H22" s="8"/>
      <c r="I22" s="8"/>
      <c r="J22" s="10" t="str">
        <f aca="false">IF(AND(ISNUMBER(H22),ISNUMBER(I22),H22&gt;0),(I22-H22)/H22,"")</f>
        <v/>
      </c>
      <c r="K22" s="8"/>
      <c r="L22" s="8"/>
      <c r="M22" s="10" t="str">
        <f aca="false">IF(AND(ISNUMBER(K22),ISNUMBER(L22),K22&gt;0),(L22-K22)/K22,"")</f>
        <v/>
      </c>
      <c r="N22" s="8"/>
    </row>
    <row r="23" customFormat="false" ht="15" hidden="false" customHeight="false" outlineLevel="0" collapsed="false">
      <c r="A23" s="7" t="str">
        <f aca="false">IF(Alumnos!B23="","",Alumnos!B23)</f>
        <v/>
      </c>
      <c r="B23" s="8"/>
      <c r="C23" s="8"/>
      <c r="D23" s="10" t="str">
        <f aca="false">IF(AND(ISNUMBER(B23),ISNUMBER(C23),B23&gt;0),(C23-B23)/B23,"")</f>
        <v/>
      </c>
      <c r="E23" s="8"/>
      <c r="F23" s="8"/>
      <c r="G23" s="10" t="str">
        <f aca="false">IF(AND(ISNUMBER(E23),ISNUMBER(F23),E23&gt;0),(F23-E23)/E23,"")</f>
        <v/>
      </c>
      <c r="H23" s="8"/>
      <c r="I23" s="8"/>
      <c r="J23" s="10" t="str">
        <f aca="false">IF(AND(ISNUMBER(H23),ISNUMBER(I23),H23&gt;0),(I23-H23)/H23,"")</f>
        <v/>
      </c>
      <c r="K23" s="8"/>
      <c r="L23" s="8"/>
      <c r="M23" s="10" t="str">
        <f aca="false">IF(AND(ISNUMBER(K23),ISNUMBER(L23),K23&gt;0),(L23-K23)/K23,"")</f>
        <v/>
      </c>
      <c r="N23" s="8"/>
    </row>
    <row r="24" customFormat="false" ht="15" hidden="false" customHeight="false" outlineLevel="0" collapsed="false">
      <c r="A24" s="7" t="str">
        <f aca="false">IF(Alumnos!B24="","",Alumnos!B24)</f>
        <v/>
      </c>
      <c r="B24" s="8"/>
      <c r="C24" s="8"/>
      <c r="D24" s="10" t="str">
        <f aca="false">IF(AND(ISNUMBER(B24),ISNUMBER(C24),B24&gt;0),(C24-B24)/B24,"")</f>
        <v/>
      </c>
      <c r="E24" s="8"/>
      <c r="F24" s="8"/>
      <c r="G24" s="10" t="str">
        <f aca="false">IF(AND(ISNUMBER(E24),ISNUMBER(F24),E24&gt;0),(F24-E24)/E24,"")</f>
        <v/>
      </c>
      <c r="H24" s="8"/>
      <c r="I24" s="8"/>
      <c r="J24" s="10" t="str">
        <f aca="false">IF(AND(ISNUMBER(H24),ISNUMBER(I24),H24&gt;0),(I24-H24)/H24,"")</f>
        <v/>
      </c>
      <c r="K24" s="8"/>
      <c r="L24" s="8"/>
      <c r="M24" s="10" t="str">
        <f aca="false">IF(AND(ISNUMBER(K24),ISNUMBER(L24),K24&gt;0),(L24-K24)/K24,"")</f>
        <v/>
      </c>
      <c r="N24" s="8"/>
    </row>
    <row r="25" customFormat="false" ht="15" hidden="false" customHeight="false" outlineLevel="0" collapsed="false">
      <c r="A25" s="7" t="str">
        <f aca="false">IF(Alumnos!B25="","",Alumnos!B25)</f>
        <v/>
      </c>
      <c r="B25" s="8"/>
      <c r="C25" s="8"/>
      <c r="D25" s="10" t="str">
        <f aca="false">IF(AND(ISNUMBER(B25),ISNUMBER(C25),B25&gt;0),(C25-B25)/B25,"")</f>
        <v/>
      </c>
      <c r="E25" s="8"/>
      <c r="F25" s="8"/>
      <c r="G25" s="10" t="str">
        <f aca="false">IF(AND(ISNUMBER(E25),ISNUMBER(F25),E25&gt;0),(F25-E25)/E25,"")</f>
        <v/>
      </c>
      <c r="H25" s="8"/>
      <c r="I25" s="8"/>
      <c r="J25" s="10" t="str">
        <f aca="false">IF(AND(ISNUMBER(H25),ISNUMBER(I25),H25&gt;0),(I25-H25)/H25,"")</f>
        <v/>
      </c>
      <c r="K25" s="8"/>
      <c r="L25" s="8"/>
      <c r="M25" s="10" t="str">
        <f aca="false">IF(AND(ISNUMBER(K25),ISNUMBER(L25),K25&gt;0),(L25-K25)/K25,"")</f>
        <v/>
      </c>
      <c r="N25" s="8"/>
    </row>
    <row r="26" customFormat="false" ht="15" hidden="false" customHeight="false" outlineLevel="0" collapsed="false">
      <c r="A26" s="7" t="str">
        <f aca="false">IF(Alumnos!B26="","",Alumnos!B26)</f>
        <v/>
      </c>
      <c r="B26" s="8"/>
      <c r="C26" s="8"/>
      <c r="D26" s="10" t="str">
        <f aca="false">IF(AND(ISNUMBER(B26),ISNUMBER(C26),B26&gt;0),(C26-B26)/B26,"")</f>
        <v/>
      </c>
      <c r="E26" s="8"/>
      <c r="F26" s="8"/>
      <c r="G26" s="10" t="str">
        <f aca="false">IF(AND(ISNUMBER(E26),ISNUMBER(F26),E26&gt;0),(F26-E26)/E26,"")</f>
        <v/>
      </c>
      <c r="H26" s="8"/>
      <c r="I26" s="8"/>
      <c r="J26" s="10" t="str">
        <f aca="false">IF(AND(ISNUMBER(H26),ISNUMBER(I26),H26&gt;0),(I26-H26)/H26,"")</f>
        <v/>
      </c>
      <c r="K26" s="8"/>
      <c r="L26" s="8"/>
      <c r="M26" s="10" t="str">
        <f aca="false">IF(AND(ISNUMBER(K26),ISNUMBER(L26),K26&gt;0),(L26-K26)/K26,"")</f>
        <v/>
      </c>
      <c r="N26" s="8"/>
    </row>
    <row r="27" customFormat="false" ht="15" hidden="false" customHeight="false" outlineLevel="0" collapsed="false">
      <c r="A27" s="7" t="str">
        <f aca="false">IF(Alumnos!B27="","",Alumnos!B27)</f>
        <v/>
      </c>
      <c r="B27" s="8"/>
      <c r="C27" s="8"/>
      <c r="D27" s="10" t="str">
        <f aca="false">IF(AND(ISNUMBER(B27),ISNUMBER(C27),B27&gt;0),(C27-B27)/B27,"")</f>
        <v/>
      </c>
      <c r="E27" s="8"/>
      <c r="F27" s="8"/>
      <c r="G27" s="10" t="str">
        <f aca="false">IF(AND(ISNUMBER(E27),ISNUMBER(F27),E27&gt;0),(F27-E27)/E27,"")</f>
        <v/>
      </c>
      <c r="H27" s="8"/>
      <c r="I27" s="8"/>
      <c r="J27" s="10" t="str">
        <f aca="false">IF(AND(ISNUMBER(H27),ISNUMBER(I27),H27&gt;0),(I27-H27)/H27,"")</f>
        <v/>
      </c>
      <c r="K27" s="8"/>
      <c r="L27" s="8"/>
      <c r="M27" s="10" t="str">
        <f aca="false">IF(AND(ISNUMBER(K27),ISNUMBER(L27),K27&gt;0),(L27-K27)/K27,"")</f>
        <v/>
      </c>
      <c r="N27" s="8"/>
    </row>
    <row r="28" customFormat="false" ht="15" hidden="false" customHeight="false" outlineLevel="0" collapsed="false">
      <c r="A28" s="7" t="str">
        <f aca="false">IF(Alumnos!B28="","",Alumnos!B28)</f>
        <v/>
      </c>
      <c r="B28" s="8"/>
      <c r="C28" s="8"/>
      <c r="D28" s="10" t="str">
        <f aca="false">IF(AND(ISNUMBER(B28),ISNUMBER(C28),B28&gt;0),(C28-B28)/B28,"")</f>
        <v/>
      </c>
      <c r="E28" s="8"/>
      <c r="F28" s="8"/>
      <c r="G28" s="10" t="str">
        <f aca="false">IF(AND(ISNUMBER(E28),ISNUMBER(F28),E28&gt;0),(F28-E28)/E28,"")</f>
        <v/>
      </c>
      <c r="H28" s="8"/>
      <c r="I28" s="8"/>
      <c r="J28" s="10" t="str">
        <f aca="false">IF(AND(ISNUMBER(H28),ISNUMBER(I28),H28&gt;0),(I28-H28)/H28,"")</f>
        <v/>
      </c>
      <c r="K28" s="8"/>
      <c r="L28" s="8"/>
      <c r="M28" s="10" t="str">
        <f aca="false">IF(AND(ISNUMBER(K28),ISNUMBER(L28),K28&gt;0),(L28-K28)/K28,"")</f>
        <v/>
      </c>
      <c r="N28" s="8"/>
    </row>
    <row r="29" customFormat="false" ht="15" hidden="false" customHeight="false" outlineLevel="0" collapsed="false">
      <c r="A29" s="7" t="str">
        <f aca="false">IF(Alumnos!B29="","",Alumnos!B29)</f>
        <v/>
      </c>
      <c r="B29" s="8"/>
      <c r="C29" s="8"/>
      <c r="D29" s="10" t="str">
        <f aca="false">IF(AND(ISNUMBER(B29),ISNUMBER(C29),B29&gt;0),(C29-B29)/B29,"")</f>
        <v/>
      </c>
      <c r="E29" s="8"/>
      <c r="F29" s="8"/>
      <c r="G29" s="10" t="str">
        <f aca="false">IF(AND(ISNUMBER(E29),ISNUMBER(F29),E29&gt;0),(F29-E29)/E29,"")</f>
        <v/>
      </c>
      <c r="H29" s="8"/>
      <c r="I29" s="8"/>
      <c r="J29" s="10" t="str">
        <f aca="false">IF(AND(ISNUMBER(H29),ISNUMBER(I29),H29&gt;0),(I29-H29)/H29,"")</f>
        <v/>
      </c>
      <c r="K29" s="8"/>
      <c r="L29" s="8"/>
      <c r="M29" s="10" t="str">
        <f aca="false">IF(AND(ISNUMBER(K29),ISNUMBER(L29),K29&gt;0),(L29-K29)/K29,"")</f>
        <v/>
      </c>
      <c r="N29" s="8"/>
    </row>
    <row r="30" customFormat="false" ht="15" hidden="false" customHeight="false" outlineLevel="0" collapsed="false">
      <c r="A30" s="7" t="str">
        <f aca="false">IF(Alumnos!B30="","",Alumnos!B30)</f>
        <v/>
      </c>
      <c r="B30" s="8"/>
      <c r="C30" s="8"/>
      <c r="D30" s="10" t="str">
        <f aca="false">IF(AND(ISNUMBER(B30),ISNUMBER(C30),B30&gt;0),(C30-B30)/B30,"")</f>
        <v/>
      </c>
      <c r="E30" s="8"/>
      <c r="F30" s="8"/>
      <c r="G30" s="10" t="str">
        <f aca="false">IF(AND(ISNUMBER(E30),ISNUMBER(F30),E30&gt;0),(F30-E30)/E30,"")</f>
        <v/>
      </c>
      <c r="H30" s="8"/>
      <c r="I30" s="8"/>
      <c r="J30" s="10" t="str">
        <f aca="false">IF(AND(ISNUMBER(H30),ISNUMBER(I30),H30&gt;0),(I30-H30)/H30,"")</f>
        <v/>
      </c>
      <c r="K30" s="8"/>
      <c r="L30" s="8"/>
      <c r="M30" s="10" t="str">
        <f aca="false">IF(AND(ISNUMBER(K30),ISNUMBER(L30),K30&gt;0),(L30-K30)/K30,"")</f>
        <v/>
      </c>
      <c r="N30" s="8"/>
    </row>
    <row r="31" customFormat="false" ht="15" hidden="false" customHeight="false" outlineLevel="0" collapsed="false">
      <c r="A31" s="7" t="str">
        <f aca="false">IF(Alumnos!B31="","",Alumnos!B31)</f>
        <v/>
      </c>
      <c r="B31" s="8"/>
      <c r="C31" s="8"/>
      <c r="D31" s="10" t="str">
        <f aca="false">IF(AND(ISNUMBER(B31),ISNUMBER(C31),B31&gt;0),(C31-B31)/B31,"")</f>
        <v/>
      </c>
      <c r="E31" s="8"/>
      <c r="F31" s="8"/>
      <c r="G31" s="10" t="str">
        <f aca="false">IF(AND(ISNUMBER(E31),ISNUMBER(F31),E31&gt;0),(F31-E31)/E31,"")</f>
        <v/>
      </c>
      <c r="H31" s="8"/>
      <c r="I31" s="8"/>
      <c r="J31" s="10" t="str">
        <f aca="false">IF(AND(ISNUMBER(H31),ISNUMBER(I31),H31&gt;0),(I31-H31)/H31,"")</f>
        <v/>
      </c>
      <c r="K31" s="8"/>
      <c r="L31" s="8"/>
      <c r="M31" s="10" t="str">
        <f aca="false">IF(AND(ISNUMBER(K31),ISNUMBER(L31),K31&gt;0),(L31-K31)/K31,"")</f>
        <v/>
      </c>
      <c r="N31" s="8"/>
    </row>
    <row r="32" customFormat="false" ht="15" hidden="false" customHeight="false" outlineLevel="0" collapsed="false">
      <c r="A32" s="7" t="str">
        <f aca="false">IF(Alumnos!B32="","",Alumnos!B32)</f>
        <v/>
      </c>
      <c r="B32" s="8"/>
      <c r="C32" s="8"/>
      <c r="D32" s="10" t="str">
        <f aca="false">IF(AND(ISNUMBER(B32),ISNUMBER(C32),B32&gt;0),(C32-B32)/B32,"")</f>
        <v/>
      </c>
      <c r="E32" s="8"/>
      <c r="F32" s="8"/>
      <c r="G32" s="10" t="str">
        <f aca="false">IF(AND(ISNUMBER(E32),ISNUMBER(F32),E32&gt;0),(F32-E32)/E32,"")</f>
        <v/>
      </c>
      <c r="H32" s="8"/>
      <c r="I32" s="8"/>
      <c r="J32" s="10" t="str">
        <f aca="false">IF(AND(ISNUMBER(H32),ISNUMBER(I32),H32&gt;0),(I32-H32)/H32,"")</f>
        <v/>
      </c>
      <c r="K32" s="8"/>
      <c r="L32" s="8"/>
      <c r="M32" s="10" t="str">
        <f aca="false">IF(AND(ISNUMBER(K32),ISNUMBER(L32),K32&gt;0),(L32-K32)/K32,"")</f>
        <v/>
      </c>
      <c r="N32" s="8"/>
    </row>
    <row r="33" customFormat="false" ht="15" hidden="false" customHeight="false" outlineLevel="0" collapsed="false">
      <c r="A33" s="7" t="str">
        <f aca="false">IF(Alumnos!B33="","",Alumnos!B33)</f>
        <v/>
      </c>
      <c r="B33" s="8"/>
      <c r="C33" s="8"/>
      <c r="D33" s="10" t="str">
        <f aca="false">IF(AND(ISNUMBER(B33),ISNUMBER(C33),B33&gt;0),(C33-B33)/B33,"")</f>
        <v/>
      </c>
      <c r="E33" s="8"/>
      <c r="F33" s="8"/>
      <c r="G33" s="10" t="str">
        <f aca="false">IF(AND(ISNUMBER(E33),ISNUMBER(F33),E33&gt;0),(F33-E33)/E33,"")</f>
        <v/>
      </c>
      <c r="H33" s="8"/>
      <c r="I33" s="8"/>
      <c r="J33" s="10" t="str">
        <f aca="false">IF(AND(ISNUMBER(H33),ISNUMBER(I33),H33&gt;0),(I33-H33)/H33,"")</f>
        <v/>
      </c>
      <c r="K33" s="8"/>
      <c r="L33" s="8"/>
      <c r="M33" s="10" t="str">
        <f aca="false">IF(AND(ISNUMBER(K33),ISNUMBER(L33),K33&gt;0),(L33-K33)/K33,"")</f>
        <v/>
      </c>
      <c r="N33" s="8"/>
    </row>
    <row r="34" customFormat="false" ht="15" hidden="false" customHeight="false" outlineLevel="0" collapsed="false">
      <c r="A34" s="7" t="str">
        <f aca="false">IF(Alumnos!B34="","",Alumnos!B34)</f>
        <v/>
      </c>
      <c r="B34" s="8"/>
      <c r="C34" s="8"/>
      <c r="D34" s="10" t="str">
        <f aca="false">IF(AND(ISNUMBER(B34),ISNUMBER(C34),B34&gt;0),(C34-B34)/B34,"")</f>
        <v/>
      </c>
      <c r="E34" s="8"/>
      <c r="F34" s="8"/>
      <c r="G34" s="10" t="str">
        <f aca="false">IF(AND(ISNUMBER(E34),ISNUMBER(F34),E34&gt;0),(F34-E34)/E34,"")</f>
        <v/>
      </c>
      <c r="H34" s="8"/>
      <c r="I34" s="8"/>
      <c r="J34" s="10" t="str">
        <f aca="false">IF(AND(ISNUMBER(H34),ISNUMBER(I34),H34&gt;0),(I34-H34)/H34,"")</f>
        <v/>
      </c>
      <c r="K34" s="8"/>
      <c r="L34" s="8"/>
      <c r="M34" s="10" t="str">
        <f aca="false">IF(AND(ISNUMBER(K34),ISNUMBER(L34),K34&gt;0),(L34-K34)/K34,"")</f>
        <v/>
      </c>
      <c r="N34" s="8"/>
    </row>
    <row r="36" customFormat="false" ht="15" hidden="false" customHeight="false" outlineLevel="0" collapsed="false">
      <c r="A36" s="5" t="s">
        <v>42</v>
      </c>
      <c r="B36" s="11" t="n">
        <f aca="false">IFERROR(AVERAGE(B5:B34),"")</f>
        <v>12</v>
      </c>
      <c r="C36" s="11" t="n">
        <f aca="false">IFERROR(AVERAGE(C5:C34),"")</f>
        <v>17</v>
      </c>
      <c r="D36" s="12" t="n">
        <f aca="false">IFERROR(AVERAGE(D5:D34),"")</f>
        <v>0.416666666666667</v>
      </c>
      <c r="E36" s="11" t="n">
        <f aca="false">IFERROR(AVERAGE(E5:E34),"")</f>
        <v>8</v>
      </c>
      <c r="F36" s="11" t="n">
        <f aca="false">IFERROR(AVERAGE(F5:F34),"")</f>
        <v>13</v>
      </c>
      <c r="G36" s="12" t="n">
        <f aca="false">IFERROR(AVERAGE(G5:G34),"")</f>
        <v>0.625</v>
      </c>
      <c r="H36" s="11" t="n">
        <f aca="false">IFERROR(AVERAGE(H5:H34),"")</f>
        <v>35</v>
      </c>
      <c r="I36" s="11" t="n">
        <f aca="false">IFERROR(AVERAGE(I5:I34),"")</f>
        <v>58</v>
      </c>
      <c r="J36" s="12" t="n">
        <f aca="false">IFERROR(AVERAGE(J5:J34),"")</f>
        <v>0.657142857142857</v>
      </c>
      <c r="K36" s="11" t="n">
        <f aca="false">IFERROR(AVERAGE(K5:K34),"")</f>
        <v>540</v>
      </c>
      <c r="L36" s="11" t="n">
        <f aca="false">IFERROR(AVERAGE(L5:L34),"")</f>
        <v>610</v>
      </c>
      <c r="M36" s="12" t="n">
        <f aca="false">IFERROR(AVERAGE(M5:M34),"")</f>
        <v>0.12962962962963</v>
      </c>
    </row>
  </sheetData>
  <conditionalFormatting sqref="D5:D34">
    <cfRule type="cellIs" priority="2" operator="greaterThan" aboveAverage="0" equalAverage="0" bottom="0" percent="0" rank="0" text="" dxfId="0">
      <formula>0</formula>
    </cfRule>
  </conditionalFormatting>
  <conditionalFormatting sqref="G5:G34">
    <cfRule type="cellIs" priority="3" operator="greaterThan" aboveAverage="0" equalAverage="0" bottom="0" percent="0" rank="0" text="" dxfId="0">
      <formula>0</formula>
    </cfRule>
  </conditionalFormatting>
  <conditionalFormatting sqref="J5:J34">
    <cfRule type="cellIs" priority="4" operator="greaterThan" aboveAverage="0" equalAverage="0" bottom="0" percent="0" rank="0" text="" dxfId="0">
      <formula>0</formula>
    </cfRule>
  </conditionalFormatting>
  <conditionalFormatting sqref="M5:M34">
    <cfRule type="cellIs" priority="5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7" min="2" style="0" width="5.2"/>
    <col collapsed="false" customWidth="true" hidden="false" outlineLevel="0" max="38" min="38" style="0" width="8"/>
    <col collapsed="false" customWidth="true" hidden="false" outlineLevel="0" max="39" min="39" style="0" width="12"/>
  </cols>
  <sheetData>
    <row r="1" customFormat="false" ht="25.5" hidden="false" customHeight="tru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3" customFormat="false" ht="15" hidden="false" customHeight="false" outlineLevel="0" collapsed="false">
      <c r="A3" s="5" t="s">
        <v>45</v>
      </c>
      <c r="B3" s="13" t="n">
        <v>3</v>
      </c>
    </row>
    <row r="4" customFormat="false" ht="33.75" hidden="false" customHeight="true" outlineLevel="0" collapsed="false">
      <c r="A4" s="6" t="s">
        <v>30</v>
      </c>
      <c r="B4" s="6" t="s">
        <v>46</v>
      </c>
      <c r="C4" s="6" t="s">
        <v>47</v>
      </c>
      <c r="D4" s="6" t="s">
        <v>48</v>
      </c>
      <c r="E4" s="6" t="s">
        <v>49</v>
      </c>
      <c r="F4" s="6" t="s">
        <v>50</v>
      </c>
      <c r="G4" s="6" t="s">
        <v>51</v>
      </c>
      <c r="H4" s="6" t="s">
        <v>52</v>
      </c>
      <c r="I4" s="6" t="s">
        <v>53</v>
      </c>
      <c r="J4" s="6" t="s">
        <v>54</v>
      </c>
      <c r="K4" s="6" t="s">
        <v>55</v>
      </c>
      <c r="L4" s="6" t="s">
        <v>56</v>
      </c>
      <c r="M4" s="6" t="s">
        <v>57</v>
      </c>
      <c r="N4" s="6" t="s">
        <v>58</v>
      </c>
      <c r="O4" s="6" t="s">
        <v>59</v>
      </c>
      <c r="P4" s="6" t="s">
        <v>60</v>
      </c>
      <c r="Q4" s="6" t="s">
        <v>61</v>
      </c>
      <c r="R4" s="6" t="s">
        <v>62</v>
      </c>
      <c r="S4" s="6" t="s">
        <v>63</v>
      </c>
      <c r="T4" s="6" t="s">
        <v>64</v>
      </c>
      <c r="U4" s="6" t="s">
        <v>65</v>
      </c>
      <c r="V4" s="6" t="s">
        <v>66</v>
      </c>
      <c r="W4" s="6" t="s">
        <v>67</v>
      </c>
      <c r="X4" s="6" t="s">
        <v>68</v>
      </c>
      <c r="Y4" s="6" t="s">
        <v>69</v>
      </c>
      <c r="Z4" s="6" t="s">
        <v>70</v>
      </c>
      <c r="AA4" s="6" t="s">
        <v>71</v>
      </c>
      <c r="AB4" s="6" t="s">
        <v>72</v>
      </c>
      <c r="AC4" s="6" t="s">
        <v>73</v>
      </c>
      <c r="AD4" s="6" t="s">
        <v>74</v>
      </c>
      <c r="AE4" s="6" t="s">
        <v>75</v>
      </c>
      <c r="AF4" s="6" t="s">
        <v>76</v>
      </c>
      <c r="AG4" s="6" t="s">
        <v>77</v>
      </c>
      <c r="AH4" s="6" t="s">
        <v>78</v>
      </c>
      <c r="AI4" s="6" t="s">
        <v>79</v>
      </c>
      <c r="AJ4" s="6" t="s">
        <v>80</v>
      </c>
      <c r="AK4" s="6" t="s">
        <v>81</v>
      </c>
      <c r="AL4" s="6" t="s">
        <v>82</v>
      </c>
      <c r="AM4" s="6" t="s">
        <v>83</v>
      </c>
    </row>
    <row r="5" customFormat="false" ht="15" hidden="false" customHeight="false" outlineLevel="0" collapsed="false">
      <c r="A5" s="7" t="str">
        <f aca="false">IF(Alumnos!B5="","",Alumnos!B5)</f>
        <v>Laura Gómez (ejemplo)</v>
      </c>
      <c r="B5" s="14" t="s">
        <v>84</v>
      </c>
      <c r="C5" s="14" t="s">
        <v>84</v>
      </c>
      <c r="D5" s="14" t="s">
        <v>84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7" t="n">
        <f aca="false">IF(A5="","",COUNTIF(B5:AK5,"x"))</f>
        <v>3</v>
      </c>
      <c r="AM5" s="15" t="n">
        <f aca="false">IF(OR(A5="",$B$3=0),"",AL5/$B$3)</f>
        <v>1</v>
      </c>
    </row>
    <row r="6" customFormat="false" ht="15" hidden="false" customHeight="false" outlineLevel="0" collapsed="false">
      <c r="A6" s="7" t="str">
        <f aca="false">IF(Alumnos!B6="","",Alumnos!B6)</f>
        <v/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7" t="str">
        <f aca="false">IF(A6="","",COUNTIF(B6:AK6,"x"))</f>
        <v/>
      </c>
      <c r="AM6" s="15" t="str">
        <f aca="false">IF(OR(A6="",$B$3=0),"",AL6/$B$3)</f>
        <v/>
      </c>
    </row>
    <row r="7" customFormat="false" ht="15" hidden="false" customHeight="false" outlineLevel="0" collapsed="false">
      <c r="A7" s="7" t="str">
        <f aca="false">IF(Alumnos!B7="","",Alumnos!B7)</f>
        <v/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7" t="str">
        <f aca="false">IF(A7="","",COUNTIF(B7:AK7,"x"))</f>
        <v/>
      </c>
      <c r="AM7" s="15" t="str">
        <f aca="false">IF(OR(A7="",$B$3=0),"",AL7/$B$3)</f>
        <v/>
      </c>
    </row>
    <row r="8" customFormat="false" ht="15" hidden="false" customHeight="false" outlineLevel="0" collapsed="false">
      <c r="A8" s="7" t="str">
        <f aca="false">IF(Alumnos!B8="","",Alumnos!B8)</f>
        <v/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7" t="str">
        <f aca="false">IF(A8="","",COUNTIF(B8:AK8,"x"))</f>
        <v/>
      </c>
      <c r="AM8" s="15" t="str">
        <f aca="false">IF(OR(A8="",$B$3=0),"",AL8/$B$3)</f>
        <v/>
      </c>
    </row>
    <row r="9" customFormat="false" ht="15" hidden="false" customHeight="false" outlineLevel="0" collapsed="false">
      <c r="A9" s="7" t="str">
        <f aca="false">IF(Alumnos!B9="","",Alumnos!B9)</f>
        <v/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7" t="str">
        <f aca="false">IF(A9="","",COUNTIF(B9:AK9,"x"))</f>
        <v/>
      </c>
      <c r="AM9" s="15" t="str">
        <f aca="false">IF(OR(A9="",$B$3=0),"",AL9/$B$3)</f>
        <v/>
      </c>
    </row>
    <row r="10" customFormat="false" ht="15" hidden="false" customHeight="false" outlineLevel="0" collapsed="false">
      <c r="A10" s="7" t="str">
        <f aca="false">IF(Alumnos!B10="","",Alumnos!B10)</f>
        <v/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7" t="str">
        <f aca="false">IF(A10="","",COUNTIF(B10:AK10,"x"))</f>
        <v/>
      </c>
      <c r="AM10" s="15" t="str">
        <f aca="false">IF(OR(A10="",$B$3=0),"",AL10/$B$3)</f>
        <v/>
      </c>
    </row>
    <row r="11" customFormat="false" ht="15" hidden="false" customHeight="false" outlineLevel="0" collapsed="false">
      <c r="A11" s="7" t="str">
        <f aca="false">IF(Alumnos!B11="","",Alumnos!B11)</f>
        <v/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7" t="str">
        <f aca="false">IF(A11="","",COUNTIF(B11:AK11,"x"))</f>
        <v/>
      </c>
      <c r="AM11" s="15" t="str">
        <f aca="false">IF(OR(A11="",$B$3=0),"",AL11/$B$3)</f>
        <v/>
      </c>
    </row>
    <row r="12" customFormat="false" ht="15" hidden="false" customHeight="false" outlineLevel="0" collapsed="false">
      <c r="A12" s="7" t="str">
        <f aca="false">IF(Alumnos!B12="","",Alumnos!B12)</f>
        <v/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7" t="str">
        <f aca="false">IF(A12="","",COUNTIF(B12:AK12,"x"))</f>
        <v/>
      </c>
      <c r="AM12" s="15" t="str">
        <f aca="false">IF(OR(A12="",$B$3=0),"",AL12/$B$3)</f>
        <v/>
      </c>
    </row>
    <row r="13" customFormat="false" ht="15" hidden="false" customHeight="false" outlineLevel="0" collapsed="false">
      <c r="A13" s="7" t="str">
        <f aca="false">IF(Alumnos!B13="","",Alumnos!B13)</f>
        <v/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7" t="str">
        <f aca="false">IF(A13="","",COUNTIF(B13:AK13,"x"))</f>
        <v/>
      </c>
      <c r="AM13" s="15" t="str">
        <f aca="false">IF(OR(A13="",$B$3=0),"",AL13/$B$3)</f>
        <v/>
      </c>
    </row>
    <row r="14" customFormat="false" ht="15" hidden="false" customHeight="false" outlineLevel="0" collapsed="false">
      <c r="A14" s="7" t="str">
        <f aca="false">IF(Alumnos!B14="","",Alumnos!B14)</f>
        <v/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7" t="str">
        <f aca="false">IF(A14="","",COUNTIF(B14:AK14,"x"))</f>
        <v/>
      </c>
      <c r="AM14" s="15" t="str">
        <f aca="false">IF(OR(A14="",$B$3=0),"",AL14/$B$3)</f>
        <v/>
      </c>
    </row>
    <row r="15" customFormat="false" ht="15" hidden="false" customHeight="false" outlineLevel="0" collapsed="false">
      <c r="A15" s="7" t="str">
        <f aca="false">IF(Alumnos!B15="","",Alumnos!B15)</f>
        <v/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7" t="str">
        <f aca="false">IF(A15="","",COUNTIF(B15:AK15,"x"))</f>
        <v/>
      </c>
      <c r="AM15" s="15" t="str">
        <f aca="false">IF(OR(A15="",$B$3=0),"",AL15/$B$3)</f>
        <v/>
      </c>
    </row>
    <row r="16" customFormat="false" ht="15" hidden="false" customHeight="false" outlineLevel="0" collapsed="false">
      <c r="A16" s="7" t="str">
        <f aca="false">IF(Alumnos!B16="","",Alumnos!B16)</f>
        <v/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7" t="str">
        <f aca="false">IF(A16="","",COUNTIF(B16:AK16,"x"))</f>
        <v/>
      </c>
      <c r="AM16" s="15" t="str">
        <f aca="false">IF(OR(A16="",$B$3=0),"",AL16/$B$3)</f>
        <v/>
      </c>
    </row>
    <row r="17" customFormat="false" ht="15" hidden="false" customHeight="false" outlineLevel="0" collapsed="false">
      <c r="A17" s="7" t="str">
        <f aca="false">IF(Alumnos!B17="","",Alumnos!B17)</f>
        <v/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7" t="str">
        <f aca="false">IF(A17="","",COUNTIF(B17:AK17,"x"))</f>
        <v/>
      </c>
      <c r="AM17" s="15" t="str">
        <f aca="false">IF(OR(A17="",$B$3=0),"",AL17/$B$3)</f>
        <v/>
      </c>
    </row>
    <row r="18" customFormat="false" ht="15" hidden="false" customHeight="false" outlineLevel="0" collapsed="false">
      <c r="A18" s="7" t="str">
        <f aca="false">IF(Alumnos!B18="","",Alumnos!B18)</f>
        <v/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7" t="str">
        <f aca="false">IF(A18="","",COUNTIF(B18:AK18,"x"))</f>
        <v/>
      </c>
      <c r="AM18" s="15" t="str">
        <f aca="false">IF(OR(A18="",$B$3=0),"",AL18/$B$3)</f>
        <v/>
      </c>
    </row>
    <row r="19" customFormat="false" ht="15" hidden="false" customHeight="false" outlineLevel="0" collapsed="false">
      <c r="A19" s="7" t="str">
        <f aca="false">IF(Alumnos!B19="","",Alumnos!B19)</f>
        <v/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7" t="str">
        <f aca="false">IF(A19="","",COUNTIF(B19:AK19,"x"))</f>
        <v/>
      </c>
      <c r="AM19" s="15" t="str">
        <f aca="false">IF(OR(A19="",$B$3=0),"",AL19/$B$3)</f>
        <v/>
      </c>
    </row>
    <row r="20" customFormat="false" ht="15" hidden="false" customHeight="false" outlineLevel="0" collapsed="false">
      <c r="A20" s="7" t="str">
        <f aca="false">IF(Alumnos!B20="","",Alumnos!B20)</f>
        <v/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7" t="str">
        <f aca="false">IF(A20="","",COUNTIF(B20:AK20,"x"))</f>
        <v/>
      </c>
      <c r="AM20" s="15" t="str">
        <f aca="false">IF(OR(A20="",$B$3=0),"",AL20/$B$3)</f>
        <v/>
      </c>
    </row>
    <row r="21" customFormat="false" ht="15" hidden="false" customHeight="false" outlineLevel="0" collapsed="false">
      <c r="A21" s="7" t="str">
        <f aca="false">IF(Alumnos!B21="","",Alumnos!B21)</f>
        <v/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7" t="str">
        <f aca="false">IF(A21="","",COUNTIF(B21:AK21,"x"))</f>
        <v/>
      </c>
      <c r="AM21" s="15" t="str">
        <f aca="false">IF(OR(A21="",$B$3=0),"",AL21/$B$3)</f>
        <v/>
      </c>
    </row>
    <row r="22" customFormat="false" ht="15" hidden="false" customHeight="false" outlineLevel="0" collapsed="false">
      <c r="A22" s="7" t="str">
        <f aca="false">IF(Alumnos!B22="","",Alumnos!B22)</f>
        <v/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7" t="str">
        <f aca="false">IF(A22="","",COUNTIF(B22:AK22,"x"))</f>
        <v/>
      </c>
      <c r="AM22" s="15" t="str">
        <f aca="false">IF(OR(A22="",$B$3=0),"",AL22/$B$3)</f>
        <v/>
      </c>
    </row>
    <row r="23" customFormat="false" ht="15" hidden="false" customHeight="false" outlineLevel="0" collapsed="false">
      <c r="A23" s="7" t="str">
        <f aca="false">IF(Alumnos!B23="","",Alumnos!B23)</f>
        <v/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7" t="str">
        <f aca="false">IF(A23="","",COUNTIF(B23:AK23,"x"))</f>
        <v/>
      </c>
      <c r="AM23" s="15" t="str">
        <f aca="false">IF(OR(A23="",$B$3=0),"",AL23/$B$3)</f>
        <v/>
      </c>
    </row>
    <row r="24" customFormat="false" ht="15" hidden="false" customHeight="false" outlineLevel="0" collapsed="false">
      <c r="A24" s="7" t="str">
        <f aca="false">IF(Alumnos!B24="","",Alumnos!B24)</f>
        <v/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7" t="str">
        <f aca="false">IF(A24="","",COUNTIF(B24:AK24,"x"))</f>
        <v/>
      </c>
      <c r="AM24" s="15" t="str">
        <f aca="false">IF(OR(A24="",$B$3=0),"",AL24/$B$3)</f>
        <v/>
      </c>
    </row>
    <row r="25" customFormat="false" ht="15" hidden="false" customHeight="false" outlineLevel="0" collapsed="false">
      <c r="A25" s="7" t="str">
        <f aca="false">IF(Alumnos!B25="","",Alumnos!B25)</f>
        <v/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7" t="str">
        <f aca="false">IF(A25="","",COUNTIF(B25:AK25,"x"))</f>
        <v/>
      </c>
      <c r="AM25" s="15" t="str">
        <f aca="false">IF(OR(A25="",$B$3=0),"",AL25/$B$3)</f>
        <v/>
      </c>
    </row>
    <row r="26" customFormat="false" ht="15" hidden="false" customHeight="false" outlineLevel="0" collapsed="false">
      <c r="A26" s="7" t="str">
        <f aca="false">IF(Alumnos!B26="","",Alumnos!B26)</f>
        <v/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7" t="str">
        <f aca="false">IF(A26="","",COUNTIF(B26:AK26,"x"))</f>
        <v/>
      </c>
      <c r="AM26" s="15" t="str">
        <f aca="false">IF(OR(A26="",$B$3=0),"",AL26/$B$3)</f>
        <v/>
      </c>
    </row>
    <row r="27" customFormat="false" ht="15" hidden="false" customHeight="false" outlineLevel="0" collapsed="false">
      <c r="A27" s="7" t="str">
        <f aca="false">IF(Alumnos!B27="","",Alumnos!B27)</f>
        <v/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7" t="str">
        <f aca="false">IF(A27="","",COUNTIF(B27:AK27,"x"))</f>
        <v/>
      </c>
      <c r="AM27" s="15" t="str">
        <f aca="false">IF(OR(A27="",$B$3=0),"",AL27/$B$3)</f>
        <v/>
      </c>
    </row>
    <row r="28" customFormat="false" ht="15" hidden="false" customHeight="false" outlineLevel="0" collapsed="false">
      <c r="A28" s="7" t="str">
        <f aca="false">IF(Alumnos!B28="","",Alumnos!B28)</f>
        <v/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7" t="str">
        <f aca="false">IF(A28="","",COUNTIF(B28:AK28,"x"))</f>
        <v/>
      </c>
      <c r="AM28" s="15" t="str">
        <f aca="false">IF(OR(A28="",$B$3=0),"",AL28/$B$3)</f>
        <v/>
      </c>
    </row>
    <row r="29" customFormat="false" ht="15" hidden="false" customHeight="false" outlineLevel="0" collapsed="false">
      <c r="A29" s="7" t="str">
        <f aca="false">IF(Alumnos!B29="","",Alumnos!B29)</f>
        <v/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7" t="str">
        <f aca="false">IF(A29="","",COUNTIF(B29:AK29,"x"))</f>
        <v/>
      </c>
      <c r="AM29" s="15" t="str">
        <f aca="false">IF(OR(A29="",$B$3=0),"",AL29/$B$3)</f>
        <v/>
      </c>
    </row>
    <row r="30" customFormat="false" ht="15" hidden="false" customHeight="false" outlineLevel="0" collapsed="false">
      <c r="A30" s="7" t="str">
        <f aca="false">IF(Alumnos!B30="","",Alumnos!B30)</f>
        <v/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7" t="str">
        <f aca="false">IF(A30="","",COUNTIF(B30:AK30,"x"))</f>
        <v/>
      </c>
      <c r="AM30" s="15" t="str">
        <f aca="false">IF(OR(A30="",$B$3=0),"",AL30/$B$3)</f>
        <v/>
      </c>
    </row>
    <row r="31" customFormat="false" ht="15" hidden="false" customHeight="false" outlineLevel="0" collapsed="false">
      <c r="A31" s="7" t="str">
        <f aca="false">IF(Alumnos!B31="","",Alumnos!B31)</f>
        <v/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7" t="str">
        <f aca="false">IF(A31="","",COUNTIF(B31:AK31,"x"))</f>
        <v/>
      </c>
      <c r="AM31" s="15" t="str">
        <f aca="false">IF(OR(A31="",$B$3=0),"",AL31/$B$3)</f>
        <v/>
      </c>
    </row>
    <row r="32" customFormat="false" ht="15" hidden="false" customHeight="false" outlineLevel="0" collapsed="false">
      <c r="A32" s="7" t="str">
        <f aca="false">IF(Alumnos!B32="","",Alumnos!B32)</f>
        <v/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7" t="str">
        <f aca="false">IF(A32="","",COUNTIF(B32:AK32,"x"))</f>
        <v/>
      </c>
      <c r="AM32" s="15" t="str">
        <f aca="false">IF(OR(A32="",$B$3=0),"",AL32/$B$3)</f>
        <v/>
      </c>
    </row>
    <row r="33" customFormat="false" ht="15" hidden="false" customHeight="false" outlineLevel="0" collapsed="false">
      <c r="A33" s="7" t="str">
        <f aca="false">IF(Alumnos!B33="","",Alumnos!B33)</f>
        <v/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7" t="str">
        <f aca="false">IF(A33="","",COUNTIF(B33:AK33,"x"))</f>
        <v/>
      </c>
      <c r="AM33" s="15" t="str">
        <f aca="false">IF(OR(A33="",$B$3=0),"",AL33/$B$3)</f>
        <v/>
      </c>
    </row>
    <row r="34" customFormat="false" ht="15" hidden="false" customHeight="false" outlineLevel="0" collapsed="false">
      <c r="A34" s="7" t="str">
        <f aca="false">IF(Alumnos!B34="","",Alumnos!B34)</f>
        <v/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7" t="str">
        <f aca="false">IF(A34="","",COUNTIF(B34:AK34,"x"))</f>
        <v/>
      </c>
      <c r="AM34" s="15" t="str">
        <f aca="false">IF(OR(A34="",$B$3=0),"",AL34/$B$3)</f>
        <v/>
      </c>
    </row>
    <row r="36" customFormat="false" ht="15" hidden="false" customHeight="false" outlineLevel="0" collapsed="false">
      <c r="A36" s="16" t="s">
        <v>85</v>
      </c>
    </row>
  </sheetData>
  <conditionalFormatting sqref="AM5:AM34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7"/>
    <col collapsed="false" customWidth="true" hidden="false" outlineLevel="0" max="3" min="3" style="0" width="12"/>
    <col collapsed="false" customWidth="true" hidden="false" outlineLevel="0" max="4" min="4" style="0" width="34"/>
    <col collapsed="false" customWidth="true" hidden="false" outlineLevel="0" max="5" min="5" style="0" width="11"/>
    <col collapsed="false" customWidth="true" hidden="false" outlineLevel="0" max="7" min="6" style="0" width="13"/>
    <col collapsed="false" customWidth="true" hidden="false" outlineLevel="0" max="8" min="8" style="0" width="48"/>
  </cols>
  <sheetData>
    <row r="1" customFormat="false" ht="25.5" hidden="false" customHeight="tru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33.75" hidden="false" customHeight="true" outlineLevel="0" collapsed="false">
      <c r="A4" s="6" t="s">
        <v>88</v>
      </c>
      <c r="B4" s="6" t="s">
        <v>89</v>
      </c>
      <c r="C4" s="6" t="s">
        <v>90</v>
      </c>
      <c r="D4" s="6" t="s">
        <v>91</v>
      </c>
      <c r="E4" s="6" t="s">
        <v>92</v>
      </c>
      <c r="F4" s="6" t="s">
        <v>93</v>
      </c>
      <c r="G4" s="6" t="s">
        <v>94</v>
      </c>
      <c r="H4" s="6" t="s">
        <v>95</v>
      </c>
    </row>
    <row r="5" customFormat="false" ht="15" hidden="false" customHeight="false" outlineLevel="0" collapsed="false">
      <c r="A5" s="8" t="n">
        <v>1</v>
      </c>
      <c r="B5" s="8" t="n">
        <v>1</v>
      </c>
      <c r="C5" s="9" t="n">
        <f aca="false">DATE(2026,10,5)</f>
        <v>46300</v>
      </c>
      <c r="D5" s="8" t="s">
        <v>96</v>
      </c>
      <c r="E5" s="8" t="n">
        <v>9</v>
      </c>
      <c r="F5" s="8" t="n">
        <v>6</v>
      </c>
      <c r="G5" s="8" t="s">
        <v>97</v>
      </c>
      <c r="H5" s="8" t="s">
        <v>98</v>
      </c>
    </row>
    <row r="6" customFormat="false" ht="15" hidden="false" customHeight="false" outlineLevel="0" collapsed="false">
      <c r="A6" s="8"/>
      <c r="B6" s="8"/>
      <c r="C6" s="9"/>
      <c r="D6" s="8"/>
      <c r="E6" s="8"/>
      <c r="F6" s="8"/>
      <c r="G6" s="8"/>
      <c r="H6" s="8"/>
    </row>
    <row r="7" customFormat="false" ht="15" hidden="false" customHeight="false" outlineLevel="0" collapsed="false">
      <c r="A7" s="8"/>
      <c r="B7" s="8"/>
      <c r="C7" s="9"/>
      <c r="D7" s="8"/>
      <c r="E7" s="8"/>
      <c r="F7" s="8"/>
      <c r="G7" s="8"/>
      <c r="H7" s="8"/>
    </row>
    <row r="8" customFormat="false" ht="15" hidden="false" customHeight="false" outlineLevel="0" collapsed="false">
      <c r="A8" s="8"/>
      <c r="B8" s="8"/>
      <c r="C8" s="9"/>
      <c r="D8" s="8"/>
      <c r="E8" s="8"/>
      <c r="F8" s="8"/>
      <c r="G8" s="8"/>
      <c r="H8" s="8"/>
    </row>
    <row r="9" customFormat="false" ht="15" hidden="false" customHeight="false" outlineLevel="0" collapsed="false">
      <c r="A9" s="8"/>
      <c r="B9" s="8"/>
      <c r="C9" s="9"/>
      <c r="D9" s="8"/>
      <c r="E9" s="8"/>
      <c r="F9" s="8"/>
      <c r="G9" s="8"/>
      <c r="H9" s="8"/>
    </row>
    <row r="10" customFormat="false" ht="15" hidden="false" customHeight="false" outlineLevel="0" collapsed="false">
      <c r="A10" s="8"/>
      <c r="B10" s="8"/>
      <c r="C10" s="9"/>
      <c r="D10" s="8"/>
      <c r="E10" s="8"/>
      <c r="F10" s="8"/>
      <c r="G10" s="8"/>
      <c r="H10" s="8"/>
    </row>
    <row r="11" customFormat="false" ht="15" hidden="false" customHeight="false" outlineLevel="0" collapsed="false">
      <c r="A11" s="8"/>
      <c r="B11" s="8"/>
      <c r="C11" s="9"/>
      <c r="D11" s="8"/>
      <c r="E11" s="8"/>
      <c r="F11" s="8"/>
      <c r="G11" s="8"/>
      <c r="H11" s="8"/>
    </row>
    <row r="12" customFormat="false" ht="15" hidden="false" customHeight="false" outlineLevel="0" collapsed="false">
      <c r="A12" s="8"/>
      <c r="B12" s="8"/>
      <c r="C12" s="9"/>
      <c r="D12" s="8"/>
      <c r="E12" s="8"/>
      <c r="F12" s="8"/>
      <c r="G12" s="8"/>
      <c r="H12" s="8"/>
    </row>
    <row r="13" customFormat="false" ht="15" hidden="false" customHeight="false" outlineLevel="0" collapsed="false">
      <c r="A13" s="8"/>
      <c r="B13" s="8"/>
      <c r="C13" s="9"/>
      <c r="D13" s="8"/>
      <c r="E13" s="8"/>
      <c r="F13" s="8"/>
      <c r="G13" s="8"/>
      <c r="H13" s="8"/>
    </row>
    <row r="14" customFormat="false" ht="15" hidden="false" customHeight="false" outlineLevel="0" collapsed="false">
      <c r="A14" s="8"/>
      <c r="B14" s="8"/>
      <c r="C14" s="9"/>
      <c r="D14" s="8"/>
      <c r="E14" s="8"/>
      <c r="F14" s="8"/>
      <c r="G14" s="8"/>
      <c r="H14" s="8"/>
    </row>
    <row r="15" customFormat="false" ht="15" hidden="false" customHeight="false" outlineLevel="0" collapsed="false">
      <c r="A15" s="8"/>
      <c r="B15" s="8"/>
      <c r="C15" s="9"/>
      <c r="D15" s="8"/>
      <c r="E15" s="8"/>
      <c r="F15" s="8"/>
      <c r="G15" s="8"/>
      <c r="H15" s="8"/>
    </row>
    <row r="16" customFormat="false" ht="15" hidden="false" customHeight="false" outlineLevel="0" collapsed="false">
      <c r="A16" s="8"/>
      <c r="B16" s="8"/>
      <c r="C16" s="9"/>
      <c r="D16" s="8"/>
      <c r="E16" s="8"/>
      <c r="F16" s="8"/>
      <c r="G16" s="8"/>
      <c r="H16" s="8"/>
    </row>
    <row r="17" customFormat="false" ht="15" hidden="false" customHeight="false" outlineLevel="0" collapsed="false">
      <c r="A17" s="8"/>
      <c r="B17" s="8"/>
      <c r="C17" s="9"/>
      <c r="D17" s="8"/>
      <c r="E17" s="8"/>
      <c r="F17" s="8"/>
      <c r="G17" s="8"/>
      <c r="H17" s="8"/>
    </row>
    <row r="18" customFormat="false" ht="15" hidden="false" customHeight="false" outlineLevel="0" collapsed="false">
      <c r="A18" s="8"/>
      <c r="B18" s="8"/>
      <c r="C18" s="9"/>
      <c r="D18" s="8"/>
      <c r="E18" s="8"/>
      <c r="F18" s="8"/>
      <c r="G18" s="8"/>
      <c r="H18" s="8"/>
    </row>
    <row r="19" customFormat="false" ht="15" hidden="false" customHeight="false" outlineLevel="0" collapsed="false">
      <c r="A19" s="8"/>
      <c r="B19" s="8"/>
      <c r="C19" s="9"/>
      <c r="D19" s="8"/>
      <c r="E19" s="8"/>
      <c r="F19" s="8"/>
      <c r="G19" s="8"/>
      <c r="H19" s="8"/>
    </row>
    <row r="20" customFormat="false" ht="15" hidden="false" customHeight="false" outlineLevel="0" collapsed="false">
      <c r="A20" s="8"/>
      <c r="B20" s="8"/>
      <c r="C20" s="9"/>
      <c r="D20" s="8"/>
      <c r="E20" s="8"/>
      <c r="F20" s="8"/>
      <c r="G20" s="8"/>
      <c r="H20" s="8"/>
    </row>
    <row r="21" customFormat="false" ht="15" hidden="false" customHeight="false" outlineLevel="0" collapsed="false">
      <c r="A21" s="8"/>
      <c r="B21" s="8"/>
      <c r="C21" s="9"/>
      <c r="D21" s="8"/>
      <c r="E21" s="8"/>
      <c r="F21" s="8"/>
      <c r="G21" s="8"/>
      <c r="H21" s="8"/>
    </row>
    <row r="22" customFormat="false" ht="15" hidden="false" customHeight="false" outlineLevel="0" collapsed="false">
      <c r="A22" s="8"/>
      <c r="B22" s="8"/>
      <c r="C22" s="9"/>
      <c r="D22" s="8"/>
      <c r="E22" s="8"/>
      <c r="F22" s="8"/>
      <c r="G22" s="8"/>
      <c r="H22" s="8"/>
    </row>
    <row r="23" customFormat="false" ht="15" hidden="false" customHeight="false" outlineLevel="0" collapsed="false">
      <c r="A23" s="8"/>
      <c r="B23" s="8"/>
      <c r="C23" s="9"/>
      <c r="D23" s="8"/>
      <c r="E23" s="8"/>
      <c r="F23" s="8"/>
      <c r="G23" s="8"/>
      <c r="H23" s="8"/>
    </row>
    <row r="24" customFormat="false" ht="15" hidden="false" customHeight="false" outlineLevel="0" collapsed="false">
      <c r="A24" s="8"/>
      <c r="B24" s="8"/>
      <c r="C24" s="9"/>
      <c r="D24" s="8"/>
      <c r="E24" s="8"/>
      <c r="F24" s="8"/>
      <c r="G24" s="8"/>
      <c r="H24" s="8"/>
    </row>
    <row r="25" customFormat="false" ht="15" hidden="false" customHeight="false" outlineLevel="0" collapsed="false">
      <c r="A25" s="8"/>
      <c r="B25" s="8"/>
      <c r="C25" s="9"/>
      <c r="D25" s="8"/>
      <c r="E25" s="8"/>
      <c r="F25" s="8"/>
      <c r="G25" s="8"/>
      <c r="H25" s="8"/>
    </row>
    <row r="26" customFormat="false" ht="15" hidden="false" customHeight="false" outlineLevel="0" collapsed="false">
      <c r="A26" s="8"/>
      <c r="B26" s="8"/>
      <c r="C26" s="9"/>
      <c r="D26" s="8"/>
      <c r="E26" s="8"/>
      <c r="F26" s="8"/>
      <c r="G26" s="8"/>
      <c r="H26" s="8"/>
    </row>
    <row r="27" customFormat="false" ht="15" hidden="false" customHeight="false" outlineLevel="0" collapsed="false">
      <c r="A27" s="8"/>
      <c r="B27" s="8"/>
      <c r="C27" s="9"/>
      <c r="D27" s="8"/>
      <c r="E27" s="8"/>
      <c r="F27" s="8"/>
      <c r="G27" s="8"/>
      <c r="H27" s="8"/>
    </row>
    <row r="28" customFormat="false" ht="15" hidden="false" customHeight="false" outlineLevel="0" collapsed="false">
      <c r="A28" s="8"/>
      <c r="B28" s="8"/>
      <c r="C28" s="9"/>
      <c r="D28" s="8"/>
      <c r="E28" s="8"/>
      <c r="F28" s="8"/>
      <c r="G28" s="8"/>
      <c r="H28" s="8"/>
    </row>
    <row r="29" customFormat="false" ht="15" hidden="false" customHeight="false" outlineLevel="0" collapsed="false">
      <c r="A29" s="8"/>
      <c r="B29" s="8"/>
      <c r="C29" s="9"/>
      <c r="D29" s="8"/>
      <c r="E29" s="8"/>
      <c r="F29" s="8"/>
      <c r="G29" s="8"/>
      <c r="H29" s="8"/>
    </row>
    <row r="30" customFormat="false" ht="15" hidden="false" customHeight="false" outlineLevel="0" collapsed="false">
      <c r="A30" s="8"/>
      <c r="B30" s="8"/>
      <c r="C30" s="9"/>
      <c r="D30" s="8"/>
      <c r="E30" s="8"/>
      <c r="F30" s="8"/>
      <c r="G30" s="8"/>
      <c r="H30" s="8"/>
    </row>
    <row r="31" customFormat="false" ht="15" hidden="false" customHeight="false" outlineLevel="0" collapsed="false">
      <c r="A31" s="8"/>
      <c r="B31" s="8"/>
      <c r="C31" s="9"/>
      <c r="D31" s="8"/>
      <c r="E31" s="8"/>
      <c r="F31" s="8"/>
      <c r="G31" s="8"/>
      <c r="H31" s="8"/>
    </row>
    <row r="32" customFormat="false" ht="15" hidden="false" customHeight="false" outlineLevel="0" collapsed="false">
      <c r="A32" s="8"/>
      <c r="B32" s="8"/>
      <c r="C32" s="9"/>
      <c r="D32" s="8"/>
      <c r="E32" s="8"/>
      <c r="F32" s="8"/>
      <c r="G32" s="8"/>
      <c r="H32" s="8"/>
    </row>
    <row r="33" customFormat="false" ht="15" hidden="false" customHeight="false" outlineLevel="0" collapsed="false">
      <c r="A33" s="8"/>
      <c r="B33" s="8"/>
      <c r="C33" s="9"/>
      <c r="D33" s="8"/>
      <c r="E33" s="8"/>
      <c r="F33" s="8"/>
      <c r="G33" s="8"/>
      <c r="H33" s="8"/>
    </row>
    <row r="34" customFormat="false" ht="15" hidden="false" customHeight="false" outlineLevel="0" collapsed="false">
      <c r="A34" s="8"/>
      <c r="B34" s="8"/>
      <c r="C34" s="9"/>
      <c r="D34" s="8"/>
      <c r="E34" s="8"/>
      <c r="F34" s="8"/>
      <c r="G34" s="8"/>
      <c r="H34" s="8"/>
    </row>
    <row r="35" customFormat="false" ht="15" hidden="false" customHeight="false" outlineLevel="0" collapsed="false">
      <c r="A35" s="8"/>
      <c r="B35" s="8"/>
      <c r="C35" s="9"/>
      <c r="D35" s="8"/>
      <c r="E35" s="8"/>
      <c r="F35" s="8"/>
      <c r="G35" s="8"/>
      <c r="H35" s="8"/>
    </row>
    <row r="36" customFormat="false" ht="15" hidden="false" customHeight="false" outlineLevel="0" collapsed="false">
      <c r="A36" s="8"/>
      <c r="B36" s="8"/>
      <c r="C36" s="9"/>
      <c r="D36" s="8"/>
      <c r="E36" s="8"/>
      <c r="F36" s="8"/>
      <c r="G36" s="8"/>
      <c r="H36" s="8"/>
    </row>
    <row r="37" customFormat="false" ht="15" hidden="false" customHeight="false" outlineLevel="0" collapsed="false">
      <c r="A37" s="8"/>
      <c r="B37" s="8"/>
      <c r="C37" s="9"/>
      <c r="D37" s="8"/>
      <c r="E37" s="8"/>
      <c r="F37" s="8"/>
      <c r="G37" s="8"/>
      <c r="H37" s="8"/>
    </row>
    <row r="38" customFormat="false" ht="15" hidden="false" customHeight="false" outlineLevel="0" collapsed="false">
      <c r="A38" s="8"/>
      <c r="B38" s="8"/>
      <c r="C38" s="9"/>
      <c r="D38" s="8"/>
      <c r="E38" s="8"/>
      <c r="F38" s="8"/>
      <c r="G38" s="8"/>
      <c r="H38" s="8"/>
    </row>
    <row r="39" customFormat="false" ht="15" hidden="false" customHeight="false" outlineLevel="0" collapsed="false">
      <c r="A39" s="8"/>
      <c r="B39" s="8"/>
      <c r="C39" s="9"/>
      <c r="D39" s="8"/>
      <c r="E39" s="8"/>
      <c r="F39" s="8"/>
      <c r="G39" s="8"/>
      <c r="H39" s="8"/>
    </row>
    <row r="40" customFormat="false" ht="15" hidden="false" customHeight="false" outlineLevel="0" collapsed="false">
      <c r="A40" s="8"/>
      <c r="B40" s="8"/>
      <c r="C40" s="9"/>
      <c r="D40" s="8"/>
      <c r="E40" s="8"/>
      <c r="F40" s="8"/>
      <c r="G40" s="8"/>
      <c r="H40" s="8"/>
    </row>
    <row r="42" customFormat="false" ht="15" hidden="false" customHeight="false" outlineLevel="0" collapsed="false">
      <c r="A42" s="5" t="s">
        <v>99</v>
      </c>
      <c r="D42" s="17" t="n">
        <f aca="false">IFERROR(AVERAGE(F5:F40),"")</f>
        <v>6</v>
      </c>
    </row>
    <row r="43" customFormat="false" ht="15" hidden="false" customHeight="false" outlineLevel="0" collapsed="false">
      <c r="A43" s="5" t="s">
        <v>100</v>
      </c>
      <c r="D43" s="17" t="n">
        <f aca="false">IFERROR(AVERAGE(E5:E40),"")</f>
        <v>9</v>
      </c>
    </row>
  </sheetData>
  <dataValidations count="1">
    <dataValidation allowBlank="true" errorStyle="stop" operator="between" showDropDown="false" showErrorMessage="false" showInputMessage="false" sqref="G5:G40" type="list">
      <formula1>"Sí,No,Parcial"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2026-09-23T19:59:34Z</dcterms:created>
  <dc:creator>openpyxl</dc:creator>
  <dc:description/>
  <dc:language>en-US</dc:language>
  <cp:lastModifiedBy/>
  <dcterms:modified xsi:type="dcterms:W3CDTF">2026-09-23T19:59:34Z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